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<sst xmlns="http://schemas.openxmlformats.org/spreadsheetml/2006/main" count="94" uniqueCount="76">
  <si>
    <t>8 класс</t>
  </si>
  <si>
    <t>Вопросы:</t>
  </si>
  <si>
    <t xml:space="preserve">1. Работа электрического тока на участке цепи  </t>
  </si>
  <si>
    <t>равна:</t>
  </si>
  <si>
    <t xml:space="preserve">а) произведению напряжения на концах этого </t>
  </si>
  <si>
    <t>участка цепи на силу тока в проводнике;</t>
  </si>
  <si>
    <t>б) произведению напряжения на концах этого учас-</t>
  </si>
  <si>
    <t>тка цепи на силу тока и на время, в течение которого</t>
  </si>
  <si>
    <t>совершалась работа;</t>
  </si>
  <si>
    <t>в) отношению величины заряда ко времени его про-</t>
  </si>
  <si>
    <t>хождения через проводник;</t>
  </si>
  <si>
    <t xml:space="preserve">г) отношению напряжению на концах проводниках к </t>
  </si>
  <si>
    <t>велечине заряда, прошедшего по проводнику.</t>
  </si>
  <si>
    <t xml:space="preserve">д) отношение напряжжения на концах проводника к </t>
  </si>
  <si>
    <t>силе тока в проводнике.</t>
  </si>
  <si>
    <t>2. Работу электрического тока измеряют…..</t>
  </si>
  <si>
    <t>а) амперметром;</t>
  </si>
  <si>
    <t>б) вольметром;</t>
  </si>
  <si>
    <t>в)секундамером;</t>
  </si>
  <si>
    <t>г)электросчетчиком</t>
  </si>
  <si>
    <t>3. Электрическая лампа за 10 мин расходует 36 кДж</t>
  </si>
  <si>
    <t>энергии. Вычислите напряжение на лампе, если сила</t>
  </si>
  <si>
    <t>тока в ней 0,5 А.</t>
  </si>
  <si>
    <t>а) 220 В;</t>
  </si>
  <si>
    <t>б) 127В;</t>
  </si>
  <si>
    <t>в)7,2 В;</t>
  </si>
  <si>
    <t>г)180 В;</t>
  </si>
  <si>
    <t>д) 120 В.</t>
  </si>
  <si>
    <t>4. По какой из указанных формул можно рассчитать мощность</t>
  </si>
  <si>
    <t>тока?</t>
  </si>
  <si>
    <r>
      <t>а)</t>
    </r>
    <r>
      <rPr>
        <sz val="12"/>
        <rFont val="Felix Titling"/>
        <family val="5"/>
      </rPr>
      <t>I=u/r</t>
    </r>
  </si>
  <si>
    <r>
      <t>б)</t>
    </r>
    <r>
      <rPr>
        <sz val="12"/>
        <rFont val="Felix Titling"/>
        <family val="5"/>
      </rPr>
      <t>r=</t>
    </r>
    <r>
      <rPr>
        <sz val="12"/>
        <rFont val="Arial Narrow"/>
        <family val="2"/>
      </rPr>
      <t>r*L/S</t>
    </r>
  </si>
  <si>
    <t>в)A=Uit</t>
  </si>
  <si>
    <t>г)p= UI</t>
  </si>
  <si>
    <t>5. Еденицей измерения мощности является….</t>
  </si>
  <si>
    <t xml:space="preserve">6. Какой мощностью обладает электрообогреватель, если </t>
  </si>
  <si>
    <t>его сопротивление 48 Ом, а сила тока в нем 5 А?</t>
  </si>
  <si>
    <t>а) 1,2 кДж;</t>
  </si>
  <si>
    <t>б)1200 кВт;</t>
  </si>
  <si>
    <t>в)240 кВт;</t>
  </si>
  <si>
    <t>г)9,6 кВт.</t>
  </si>
  <si>
    <t xml:space="preserve">7.Какой металл используют для изготовления </t>
  </si>
  <si>
    <t xml:space="preserve">  спиралей в лампы?</t>
  </si>
  <si>
    <t>8. Какой из ученых является первым создателем электри-</t>
  </si>
  <si>
    <t>ческой лампы?</t>
  </si>
  <si>
    <t>а)Ампер;</t>
  </si>
  <si>
    <t>б)Ломоносов;</t>
  </si>
  <si>
    <t>в) Джоуль и Ленц;</t>
  </si>
  <si>
    <t>г)Ладыгин и Эдисон.</t>
  </si>
  <si>
    <t>Ответ:</t>
  </si>
  <si>
    <t>а</t>
  </si>
  <si>
    <t>б</t>
  </si>
  <si>
    <t>а)медь;</t>
  </si>
  <si>
    <t>б)сталь</t>
  </si>
  <si>
    <t>в)алюминий;</t>
  </si>
  <si>
    <t>г)вольфрам.</t>
  </si>
  <si>
    <t>Количество верных ответов:</t>
  </si>
  <si>
    <t>Оценка:</t>
  </si>
  <si>
    <t>форме Q= U²*t/ R</t>
  </si>
  <si>
    <t>А. при последовательном соединении</t>
  </si>
  <si>
    <t>Б. при параллельном соединении</t>
  </si>
  <si>
    <t>В. При любом соединении</t>
  </si>
  <si>
    <t>Г. при смещанном соединении</t>
  </si>
  <si>
    <t xml:space="preserve">9. Когда удобнее применять закон Джоуля - Ленца, записанного в </t>
  </si>
  <si>
    <t>10. Для чего служит плавкий предохранитель, включённый в цепь?</t>
  </si>
  <si>
    <t>А. уменьшить силу тока в цепи</t>
  </si>
  <si>
    <t>Б. увеличить сопротивление цепи</t>
  </si>
  <si>
    <t>В. Уменьшить сопротивление цепи</t>
  </si>
  <si>
    <t>Г. Сразу отключить линию, если сила тока вдруг окажется больше допустимой нормы</t>
  </si>
  <si>
    <t>Д. Для включения сисстемы противопожарной безопасности</t>
  </si>
  <si>
    <t>11. Что служит причиной значительного увеличения силы тока в цепи?</t>
  </si>
  <si>
    <t>А. уменьшение числа потребителей тока</t>
  </si>
  <si>
    <t>Б. увеличение числа потребителей тока</t>
  </si>
  <si>
    <t>В. Уменьшение сопротивления цепи</t>
  </si>
  <si>
    <t>Г. Увеличение сопротивления в цепи</t>
  </si>
  <si>
    <t>Дж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</si>
</sst>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6"/>
      <color indexed="16"/>
      <name val="Arial Cyr"/>
      <family val="0"/>
    </font>
    <font>
      <sz val="24"/>
      <color indexed="17"/>
      <name val="Arial Cyr"/>
      <family val="0"/>
    </font>
    <font>
      <sz val="24"/>
      <color indexed="16"/>
      <name val="Arial Cyr"/>
      <family val="0"/>
    </font>
    <font>
      <sz val="9"/>
      <name val="Arial Cyr"/>
      <family val="0"/>
    </font>
    <font>
      <sz val="9"/>
      <color indexed="1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Felix Titling"/>
      <family val="5"/>
    </font>
    <font>
      <sz val="12"/>
      <name val="Arial Narrow"/>
      <family val="2"/>
    </font>
    <font>
      <sz val="8"/>
      <name val="Arial Cyr"/>
      <family val="0"/>
    </font>
    <font>
      <sz val="12"/>
      <color indexed="16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sz val="16"/>
      <color indexed="10"/>
      <name val="Arial Cyr"/>
      <family val="0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sz val="10"/>
      <color indexed="13"/>
      <name val="Arial Cyr"/>
      <family val="0"/>
    </font>
    <font>
      <b/>
      <sz val="18"/>
      <color indexed="10"/>
      <name val="Arial Cyr"/>
      <family val="0"/>
    </font>
    <font>
      <sz val="14"/>
      <color indexed="63"/>
      <name val="Arial Cyr"/>
      <family val="0"/>
    </font>
    <font>
      <b/>
      <sz val="14"/>
      <color indexed="10"/>
      <name val="Arial Cyr"/>
      <family val="0"/>
    </font>
    <font>
      <sz val="10"/>
      <color indexed="9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2" borderId="0" xfId="0" applyFont="1" applyFill="1" applyAlignment="1">
      <alignment/>
    </xf>
    <xf numFmtId="0" fontId="17" fillId="0" borderId="0" xfId="0" applyFont="1" applyAlignment="1">
      <alignment/>
    </xf>
    <xf numFmtId="0" fontId="18" fillId="3" borderId="0" xfId="0" applyFont="1" applyFill="1" applyAlignment="1">
      <alignment/>
    </xf>
    <xf numFmtId="0" fontId="18" fillId="0" borderId="0" xfId="0" applyFont="1" applyAlignment="1">
      <alignment/>
    </xf>
    <xf numFmtId="0" fontId="20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6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0" fillId="5" borderId="0" xfId="0" applyFill="1" applyAlignment="1">
      <alignment/>
    </xf>
    <xf numFmtId="0" fontId="14" fillId="5" borderId="0" xfId="0" applyFont="1" applyFill="1" applyAlignment="1">
      <alignment/>
    </xf>
    <xf numFmtId="0" fontId="19" fillId="6" borderId="0" xfId="0" applyFont="1" applyFill="1" applyAlignment="1">
      <alignment/>
    </xf>
    <xf numFmtId="0" fontId="17" fillId="6" borderId="0" xfId="0" applyFont="1" applyFill="1" applyAlignment="1">
      <alignment/>
    </xf>
    <xf numFmtId="0" fontId="21" fillId="6" borderId="0" xfId="0" applyFont="1" applyFill="1" applyAlignment="1">
      <alignment/>
    </xf>
    <xf numFmtId="0" fontId="6" fillId="6" borderId="0" xfId="0" applyFont="1" applyFill="1" applyAlignment="1">
      <alignment/>
    </xf>
    <xf numFmtId="0" fontId="15" fillId="6" borderId="0" xfId="0" applyFont="1" applyFill="1" applyAlignment="1">
      <alignment/>
    </xf>
    <xf numFmtId="0" fontId="16" fillId="6" borderId="0" xfId="0" applyFont="1" applyFill="1" applyAlignment="1">
      <alignment/>
    </xf>
    <xf numFmtId="0" fontId="0" fillId="6" borderId="0" xfId="0" applyFill="1" applyAlignment="1">
      <alignment/>
    </xf>
    <xf numFmtId="0" fontId="22" fillId="3" borderId="0" xfId="0" applyFont="1" applyFill="1" applyAlignment="1">
      <alignment/>
    </xf>
    <xf numFmtId="0" fontId="0" fillId="2" borderId="0" xfId="0" applyFill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85725</xdr:rowOff>
    </xdr:from>
    <xdr:to>
      <xdr:col>10</xdr:col>
      <xdr:colOff>400050</xdr:colOff>
      <xdr:row>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14325" y="247650"/>
          <a:ext cx="803910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 Работа и мощность тока.</a:t>
          </a:r>
        </a:p>
      </xdr:txBody>
    </xdr:sp>
    <xdr:clientData/>
  </xdr:twoCellAnchor>
  <xdr:twoCellAnchor>
    <xdr:from>
      <xdr:col>10</xdr:col>
      <xdr:colOff>666750</xdr:colOff>
      <xdr:row>29</xdr:row>
      <xdr:rowOff>38100</xdr:rowOff>
    </xdr:from>
    <xdr:to>
      <xdr:col>11</xdr:col>
      <xdr:colOff>0</xdr:colOff>
      <xdr:row>29</xdr:row>
      <xdr:rowOff>38100</xdr:rowOff>
    </xdr:to>
    <xdr:sp>
      <xdr:nvSpPr>
        <xdr:cNvPr id="2" name="Line 3"/>
        <xdr:cNvSpPr>
          <a:spLocks/>
        </xdr:cNvSpPr>
      </xdr:nvSpPr>
      <xdr:spPr>
        <a:xfrm>
          <a:off x="8620125" y="57340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19050</xdr:colOff>
      <xdr:row>5</xdr:row>
      <xdr:rowOff>19050</xdr:rowOff>
    </xdr:from>
    <xdr:to>
      <xdr:col>8</xdr:col>
      <xdr:colOff>19050</xdr:colOff>
      <xdr:row>8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28675"/>
          <a:ext cx="1657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1">
      <selection activeCell="M10" sqref="M10"/>
    </sheetView>
  </sheetViews>
  <sheetFormatPr defaultColWidth="9.00390625" defaultRowHeight="12.75"/>
  <cols>
    <col min="2" max="2" width="16.625" style="0" customWidth="1"/>
    <col min="4" max="4" width="10.125" style="0" customWidth="1"/>
    <col min="5" max="5" width="10.875" style="0" customWidth="1"/>
    <col min="7" max="7" width="10.375" style="0" customWidth="1"/>
    <col min="8" max="8" width="11.375" style="0" customWidth="1"/>
  </cols>
  <sheetData>
    <row r="1" spans="1:1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4:9" ht="31.5">
      <c r="D6" s="2" t="s">
        <v>0</v>
      </c>
      <c r="E6" s="3"/>
      <c r="F6" s="1"/>
      <c r="G6" s="1"/>
      <c r="H6" s="1"/>
      <c r="I6" s="1"/>
    </row>
    <row r="7" spans="1:9" ht="18">
      <c r="A7" s="14" t="s">
        <v>1</v>
      </c>
      <c r="B7" s="15"/>
      <c r="C7" s="15"/>
      <c r="D7" s="16"/>
      <c r="E7" s="16"/>
      <c r="F7" s="16"/>
      <c r="G7" s="4"/>
      <c r="H7" s="4"/>
      <c r="I7" s="4"/>
    </row>
    <row r="8" spans="1:9" ht="15">
      <c r="A8" s="5"/>
      <c r="B8" s="5"/>
      <c r="C8" s="5"/>
      <c r="D8" s="6"/>
      <c r="E8" s="6"/>
      <c r="F8" s="6"/>
      <c r="G8" s="6"/>
      <c r="H8" s="6"/>
      <c r="I8" s="6"/>
    </row>
    <row r="9" spans="1:9" ht="15.75">
      <c r="A9" s="17" t="s">
        <v>2</v>
      </c>
      <c r="B9" s="17"/>
      <c r="C9" s="17"/>
      <c r="D9" s="17"/>
      <c r="E9" s="17"/>
      <c r="F9" s="17"/>
      <c r="G9" s="5"/>
      <c r="H9" s="5"/>
      <c r="I9" s="5"/>
    </row>
    <row r="10" spans="1:12" ht="18">
      <c r="A10" s="17" t="s">
        <v>3</v>
      </c>
      <c r="B10" s="17"/>
      <c r="C10" s="17"/>
      <c r="D10" s="17"/>
      <c r="E10" s="17"/>
      <c r="F10" s="17"/>
      <c r="I10" s="8" t="s">
        <v>49</v>
      </c>
      <c r="J10" s="12" t="s">
        <v>50</v>
      </c>
      <c r="L10" s="28" t="b">
        <f>IF(J10="б",TRUE,FALSE)</f>
        <v>0</v>
      </c>
    </row>
    <row r="11" spans="1:12" ht="15">
      <c r="A11" s="18" t="s">
        <v>4</v>
      </c>
      <c r="B11" s="18"/>
      <c r="C11" s="18"/>
      <c r="D11" s="18"/>
      <c r="E11" s="18"/>
      <c r="F11" s="18"/>
      <c r="L11" s="11"/>
    </row>
    <row r="12" spans="1:12" ht="15">
      <c r="A12" s="18" t="s">
        <v>5</v>
      </c>
      <c r="B12" s="18"/>
      <c r="C12" s="18"/>
      <c r="D12" s="18"/>
      <c r="E12" s="18"/>
      <c r="F12" s="18"/>
      <c r="L12" s="11"/>
    </row>
    <row r="13" spans="1:12" ht="15">
      <c r="A13" s="5"/>
      <c r="B13" s="5"/>
      <c r="C13" s="5"/>
      <c r="D13" s="5"/>
      <c r="E13" s="5"/>
      <c r="F13" s="5"/>
      <c r="L13" s="11"/>
    </row>
    <row r="14" spans="1:12" ht="15">
      <c r="A14" s="18" t="s">
        <v>6</v>
      </c>
      <c r="B14" s="18"/>
      <c r="C14" s="18"/>
      <c r="D14" s="18"/>
      <c r="E14" s="18"/>
      <c r="F14" s="18"/>
      <c r="L14" s="11"/>
    </row>
    <row r="15" spans="1:12" ht="15">
      <c r="A15" s="18" t="s">
        <v>7</v>
      </c>
      <c r="B15" s="18"/>
      <c r="C15" s="18"/>
      <c r="D15" s="18"/>
      <c r="E15" s="18"/>
      <c r="F15" s="18"/>
      <c r="L15" s="11"/>
    </row>
    <row r="16" spans="1:12" ht="15">
      <c r="A16" s="18" t="s">
        <v>8</v>
      </c>
      <c r="B16" s="18"/>
      <c r="C16" s="18"/>
      <c r="D16" s="18"/>
      <c r="E16" s="18"/>
      <c r="F16" s="18"/>
      <c r="L16" s="11"/>
    </row>
    <row r="17" spans="1:12" ht="15">
      <c r="A17" s="5"/>
      <c r="B17" s="5"/>
      <c r="C17" s="5"/>
      <c r="D17" s="5"/>
      <c r="E17" s="5"/>
      <c r="F17" s="5"/>
      <c r="L17" s="11"/>
    </row>
    <row r="18" spans="1:12" ht="15">
      <c r="A18" s="18" t="s">
        <v>9</v>
      </c>
      <c r="B18" s="18"/>
      <c r="C18" s="18"/>
      <c r="D18" s="18"/>
      <c r="E18" s="18"/>
      <c r="F18" s="18"/>
      <c r="L18" s="11"/>
    </row>
    <row r="19" spans="1:12" ht="15">
      <c r="A19" s="18" t="s">
        <v>10</v>
      </c>
      <c r="B19" s="18"/>
      <c r="C19" s="18"/>
      <c r="D19" s="18"/>
      <c r="E19" s="18"/>
      <c r="F19" s="18"/>
      <c r="L19" s="11"/>
    </row>
    <row r="20" spans="1:12" ht="15">
      <c r="A20" s="5"/>
      <c r="B20" s="5"/>
      <c r="C20" s="5"/>
      <c r="D20" s="5"/>
      <c r="E20" s="5"/>
      <c r="F20" s="5"/>
      <c r="L20" s="11"/>
    </row>
    <row r="21" spans="1:12" ht="15">
      <c r="A21" s="18" t="s">
        <v>11</v>
      </c>
      <c r="B21" s="19"/>
      <c r="C21" s="19"/>
      <c r="D21" s="19"/>
      <c r="E21" s="19"/>
      <c r="F21" s="19"/>
      <c r="L21" s="11"/>
    </row>
    <row r="22" spans="1:12" ht="15">
      <c r="A22" s="18" t="s">
        <v>12</v>
      </c>
      <c r="B22" s="18"/>
      <c r="C22" s="18"/>
      <c r="D22" s="18"/>
      <c r="E22" s="18"/>
      <c r="F22" s="18"/>
      <c r="L22" s="11"/>
    </row>
    <row r="23" spans="1:12" ht="15">
      <c r="A23" s="5"/>
      <c r="B23" s="5"/>
      <c r="C23" s="5"/>
      <c r="D23" s="5"/>
      <c r="E23" s="5"/>
      <c r="F23" s="5"/>
      <c r="L23" s="11"/>
    </row>
    <row r="24" spans="1:12" ht="15">
      <c r="A24" s="18" t="s">
        <v>13</v>
      </c>
      <c r="B24" s="18"/>
      <c r="C24" s="18"/>
      <c r="D24" s="18"/>
      <c r="E24" s="18"/>
      <c r="F24" s="18"/>
      <c r="L24" s="11"/>
    </row>
    <row r="25" spans="1:12" ht="15">
      <c r="A25" s="18" t="s">
        <v>14</v>
      </c>
      <c r="B25" s="18"/>
      <c r="C25" s="18"/>
      <c r="D25" s="18"/>
      <c r="E25" s="18"/>
      <c r="F25" s="18"/>
      <c r="L25" s="11"/>
    </row>
    <row r="26" spans="1:12" ht="15">
      <c r="A26" s="5"/>
      <c r="B26" s="5"/>
      <c r="C26" s="5"/>
      <c r="D26" s="5"/>
      <c r="E26" s="5"/>
      <c r="F26" s="5"/>
      <c r="L26" s="11"/>
    </row>
    <row r="27" spans="1:12" ht="15">
      <c r="A27" s="5"/>
      <c r="B27" s="5"/>
      <c r="C27" s="5"/>
      <c r="D27" s="5"/>
      <c r="E27" s="5"/>
      <c r="F27" s="5"/>
      <c r="L27" s="11"/>
    </row>
    <row r="28" spans="1:12" ht="15.75">
      <c r="A28" s="17" t="s">
        <v>15</v>
      </c>
      <c r="B28" s="17"/>
      <c r="C28" s="17"/>
      <c r="D28" s="17"/>
      <c r="E28" s="17"/>
      <c r="F28" s="17"/>
      <c r="L28" s="11"/>
    </row>
    <row r="29" spans="1:12" ht="15.75">
      <c r="A29" s="18" t="s">
        <v>16</v>
      </c>
      <c r="B29" s="18"/>
      <c r="C29" s="18"/>
      <c r="D29" s="18"/>
      <c r="E29" s="18"/>
      <c r="F29" s="18"/>
      <c r="I29" s="8" t="s">
        <v>49</v>
      </c>
      <c r="J29" s="13" t="s">
        <v>50</v>
      </c>
      <c r="L29" s="28" t="b">
        <f>IF(J29="г.",TRUE,FALSE)</f>
        <v>0</v>
      </c>
    </row>
    <row r="30" spans="1:12" ht="15">
      <c r="A30" s="5"/>
      <c r="B30" s="5"/>
      <c r="C30" s="5"/>
      <c r="D30" s="5"/>
      <c r="E30" s="5"/>
      <c r="F30" s="5"/>
      <c r="L30" s="11"/>
    </row>
    <row r="31" spans="1:12" ht="15">
      <c r="A31" s="18" t="s">
        <v>17</v>
      </c>
      <c r="B31" s="18"/>
      <c r="C31" s="18"/>
      <c r="D31" s="18"/>
      <c r="E31" s="18"/>
      <c r="F31" s="18"/>
      <c r="L31" s="11"/>
    </row>
    <row r="32" spans="1:12" ht="15">
      <c r="A32" s="5"/>
      <c r="B32" s="5"/>
      <c r="C32" s="5"/>
      <c r="D32" s="5"/>
      <c r="E32" s="5"/>
      <c r="F32" s="5"/>
      <c r="L32" s="11"/>
    </row>
    <row r="33" spans="1:12" ht="15">
      <c r="A33" s="18" t="s">
        <v>18</v>
      </c>
      <c r="B33" s="18"/>
      <c r="C33" s="18"/>
      <c r="D33" s="18"/>
      <c r="E33" s="18"/>
      <c r="F33" s="18"/>
      <c r="L33" s="11"/>
    </row>
    <row r="34" spans="1:12" ht="15">
      <c r="A34" s="5"/>
      <c r="B34" s="5"/>
      <c r="C34" s="5"/>
      <c r="D34" s="5"/>
      <c r="E34" s="5"/>
      <c r="F34" s="5"/>
      <c r="L34" s="11"/>
    </row>
    <row r="35" spans="1:12" ht="15">
      <c r="A35" s="18" t="s">
        <v>19</v>
      </c>
      <c r="B35" s="18"/>
      <c r="C35" s="18"/>
      <c r="D35" s="18"/>
      <c r="E35" s="18"/>
      <c r="F35" s="18"/>
      <c r="L35" s="11"/>
    </row>
    <row r="36" spans="1:12" ht="15">
      <c r="A36" s="5"/>
      <c r="B36" s="5"/>
      <c r="C36" s="5"/>
      <c r="D36" s="5"/>
      <c r="E36" s="5"/>
      <c r="F36" s="5"/>
      <c r="L36" s="11"/>
    </row>
    <row r="37" spans="1:12" ht="15">
      <c r="A37" s="5"/>
      <c r="B37" s="5"/>
      <c r="C37" s="5"/>
      <c r="D37" s="5"/>
      <c r="E37" s="5"/>
      <c r="F37" s="5"/>
      <c r="L37" s="11"/>
    </row>
    <row r="38" spans="1:12" ht="15.75">
      <c r="A38" s="17" t="s">
        <v>20</v>
      </c>
      <c r="B38" s="17"/>
      <c r="C38" s="17"/>
      <c r="D38" s="17"/>
      <c r="E38" s="17"/>
      <c r="F38" s="17"/>
      <c r="G38" s="19"/>
      <c r="L38" s="11"/>
    </row>
    <row r="39" spans="1:12" ht="15.75">
      <c r="A39" s="17" t="s">
        <v>21</v>
      </c>
      <c r="B39" s="17"/>
      <c r="C39" s="17"/>
      <c r="D39" s="17"/>
      <c r="E39" s="17"/>
      <c r="F39" s="17"/>
      <c r="G39" s="19"/>
      <c r="I39" s="8" t="s">
        <v>49</v>
      </c>
      <c r="J39" s="13" t="s">
        <v>50</v>
      </c>
      <c r="L39" s="28" t="b">
        <f>IF(J39="д.",TRUE,FALSE)</f>
        <v>0</v>
      </c>
    </row>
    <row r="40" spans="1:12" ht="15.75">
      <c r="A40" s="17" t="s">
        <v>22</v>
      </c>
      <c r="B40" s="17"/>
      <c r="C40" s="17"/>
      <c r="D40" s="17"/>
      <c r="E40" s="17"/>
      <c r="F40" s="17"/>
      <c r="G40" s="19"/>
      <c r="L40" s="11"/>
    </row>
    <row r="41" spans="1:12" ht="15">
      <c r="A41" s="18" t="s">
        <v>23</v>
      </c>
      <c r="B41" s="18"/>
      <c r="C41" s="18"/>
      <c r="D41" s="18"/>
      <c r="E41" s="18"/>
      <c r="F41" s="18"/>
      <c r="G41" s="19"/>
      <c r="L41" s="11"/>
    </row>
    <row r="42" spans="1:12" ht="15">
      <c r="A42" s="18" t="s">
        <v>24</v>
      </c>
      <c r="B42" s="18"/>
      <c r="C42" s="18"/>
      <c r="D42" s="18"/>
      <c r="E42" s="18"/>
      <c r="F42" s="18"/>
      <c r="G42" s="19"/>
      <c r="L42" s="11"/>
    </row>
    <row r="43" spans="1:12" ht="15">
      <c r="A43" s="18" t="s">
        <v>25</v>
      </c>
      <c r="B43" s="18"/>
      <c r="C43" s="18"/>
      <c r="D43" s="18"/>
      <c r="E43" s="18"/>
      <c r="F43" s="18"/>
      <c r="G43" s="19"/>
      <c r="L43" s="11"/>
    </row>
    <row r="44" spans="1:12" ht="15">
      <c r="A44" s="18" t="s">
        <v>26</v>
      </c>
      <c r="B44" s="18"/>
      <c r="C44" s="18"/>
      <c r="D44" s="18"/>
      <c r="E44" s="18"/>
      <c r="F44" s="18"/>
      <c r="G44" s="19"/>
      <c r="L44" s="11"/>
    </row>
    <row r="45" spans="1:12" ht="15">
      <c r="A45" s="18" t="s">
        <v>27</v>
      </c>
      <c r="B45" s="18"/>
      <c r="C45" s="18"/>
      <c r="D45" s="18"/>
      <c r="E45" s="18"/>
      <c r="F45" s="18"/>
      <c r="G45" s="19"/>
      <c r="L45" s="11"/>
    </row>
    <row r="46" spans="1:12" ht="15">
      <c r="A46" s="5"/>
      <c r="B46" s="5"/>
      <c r="C46" s="5"/>
      <c r="D46" s="5"/>
      <c r="E46" s="5"/>
      <c r="F46" s="5"/>
      <c r="L46" s="11"/>
    </row>
    <row r="47" spans="1:12" ht="15">
      <c r="A47" s="5"/>
      <c r="B47" s="5"/>
      <c r="C47" s="5"/>
      <c r="D47" s="5"/>
      <c r="E47" s="5"/>
      <c r="F47" s="5"/>
      <c r="L47" s="11"/>
    </row>
    <row r="48" spans="1:12" ht="15.75">
      <c r="A48" s="17" t="s">
        <v>28</v>
      </c>
      <c r="B48" s="17"/>
      <c r="C48" s="17"/>
      <c r="D48" s="17"/>
      <c r="E48" s="17"/>
      <c r="F48" s="17"/>
      <c r="G48" s="17"/>
      <c r="H48" s="20"/>
      <c r="L48" s="11"/>
    </row>
    <row r="49" spans="1:12" ht="15.75">
      <c r="A49" s="17" t="s">
        <v>29</v>
      </c>
      <c r="B49" s="17"/>
      <c r="C49" s="17"/>
      <c r="D49" s="17"/>
      <c r="E49" s="17"/>
      <c r="F49" s="17"/>
      <c r="G49" s="17"/>
      <c r="H49" s="20"/>
      <c r="I49" s="8" t="s">
        <v>49</v>
      </c>
      <c r="J49" s="13" t="s">
        <v>50</v>
      </c>
      <c r="L49" s="28" t="b">
        <f>IF(J49="в",TRUE,FALSE)</f>
        <v>0</v>
      </c>
    </row>
    <row r="50" spans="1:12" ht="15">
      <c r="A50" s="18" t="s">
        <v>30</v>
      </c>
      <c r="B50" s="18"/>
      <c r="C50" s="18"/>
      <c r="D50" s="18"/>
      <c r="E50" s="18"/>
      <c r="F50" s="18"/>
      <c r="G50" s="18"/>
      <c r="H50" s="19"/>
      <c r="L50" s="11"/>
    </row>
    <row r="51" spans="1:12" ht="15.75">
      <c r="A51" s="18" t="s">
        <v>31</v>
      </c>
      <c r="B51" s="18"/>
      <c r="C51" s="18"/>
      <c r="D51" s="18"/>
      <c r="E51" s="18"/>
      <c r="F51" s="18"/>
      <c r="G51" s="18"/>
      <c r="H51" s="19"/>
      <c r="L51" s="11"/>
    </row>
    <row r="52" spans="1:12" ht="15">
      <c r="A52" s="18" t="s">
        <v>32</v>
      </c>
      <c r="B52" s="18"/>
      <c r="C52" s="18"/>
      <c r="D52" s="18"/>
      <c r="E52" s="18"/>
      <c r="F52" s="18"/>
      <c r="G52" s="18"/>
      <c r="H52" s="19"/>
      <c r="L52" s="11"/>
    </row>
    <row r="53" spans="1:12" ht="15">
      <c r="A53" s="18" t="s">
        <v>33</v>
      </c>
      <c r="B53" s="18"/>
      <c r="C53" s="18"/>
      <c r="D53" s="18"/>
      <c r="E53" s="18"/>
      <c r="F53" s="18"/>
      <c r="G53" s="18"/>
      <c r="H53" s="19"/>
      <c r="L53" s="11"/>
    </row>
    <row r="54" spans="1:12" ht="15">
      <c r="A54" s="5"/>
      <c r="B54" s="5"/>
      <c r="C54" s="5"/>
      <c r="D54" s="5"/>
      <c r="E54" s="5"/>
      <c r="F54" s="5"/>
      <c r="G54" s="5"/>
      <c r="L54" s="11"/>
    </row>
    <row r="55" spans="1:12" ht="15">
      <c r="A55" s="5"/>
      <c r="B55" s="5"/>
      <c r="C55" s="5"/>
      <c r="D55" s="5"/>
      <c r="E55" s="5"/>
      <c r="F55" s="5"/>
      <c r="G55" s="5"/>
      <c r="L55" s="11"/>
    </row>
    <row r="56" spans="1:12" ht="15.75">
      <c r="A56" s="17" t="s">
        <v>34</v>
      </c>
      <c r="B56" s="17"/>
      <c r="C56" s="17"/>
      <c r="D56" s="17"/>
      <c r="E56" s="17"/>
      <c r="F56" s="17"/>
      <c r="G56" s="18"/>
      <c r="H56" s="18"/>
      <c r="I56" s="8" t="s">
        <v>49</v>
      </c>
      <c r="J56" s="13" t="s">
        <v>75</v>
      </c>
      <c r="L56" s="28" t="b">
        <f>IF(J56="Вт",TRUE,FALSE)</f>
        <v>0</v>
      </c>
    </row>
    <row r="57" spans="1:12" ht="15">
      <c r="A57" s="5"/>
      <c r="B57" s="5"/>
      <c r="C57" s="5"/>
      <c r="D57" s="5"/>
      <c r="E57" s="5"/>
      <c r="F57" s="5"/>
      <c r="G57" s="5"/>
      <c r="H57" s="5"/>
      <c r="L57" s="11"/>
    </row>
    <row r="58" spans="1:12" ht="15">
      <c r="A58" s="5"/>
      <c r="B58" s="5"/>
      <c r="C58" s="5"/>
      <c r="D58" s="5"/>
      <c r="E58" s="5"/>
      <c r="F58" s="5"/>
      <c r="G58" s="5"/>
      <c r="H58" s="5"/>
      <c r="L58" s="11"/>
    </row>
    <row r="59" spans="1:12" ht="15.75">
      <c r="A59" s="17" t="s">
        <v>35</v>
      </c>
      <c r="B59" s="17"/>
      <c r="C59" s="17"/>
      <c r="D59" s="17"/>
      <c r="E59" s="17"/>
      <c r="F59" s="17"/>
      <c r="G59" s="17"/>
      <c r="H59" s="18"/>
      <c r="L59" s="11"/>
    </row>
    <row r="60" spans="1:12" ht="15.75">
      <c r="A60" s="17" t="s">
        <v>36</v>
      </c>
      <c r="B60" s="17"/>
      <c r="C60" s="17"/>
      <c r="D60" s="17"/>
      <c r="E60" s="17"/>
      <c r="F60" s="17"/>
      <c r="G60" s="17"/>
      <c r="H60" s="18"/>
      <c r="I60" s="8" t="s">
        <v>49</v>
      </c>
      <c r="J60" s="13" t="s">
        <v>51</v>
      </c>
      <c r="L60" s="28" t="b">
        <f>IF(J60="а",TRUE,FALSE)</f>
        <v>0</v>
      </c>
    </row>
    <row r="61" spans="1:12" ht="15">
      <c r="A61" s="18" t="s">
        <v>37</v>
      </c>
      <c r="B61" s="18"/>
      <c r="C61" s="18"/>
      <c r="D61" s="18"/>
      <c r="E61" s="18"/>
      <c r="F61" s="18"/>
      <c r="G61" s="18"/>
      <c r="H61" s="19"/>
      <c r="L61" s="11"/>
    </row>
    <row r="62" spans="1:12" ht="15">
      <c r="A62" s="18"/>
      <c r="B62" s="18"/>
      <c r="C62" s="18"/>
      <c r="D62" s="18"/>
      <c r="E62" s="18"/>
      <c r="F62" s="18"/>
      <c r="G62" s="18"/>
      <c r="H62" s="19"/>
      <c r="L62" s="11"/>
    </row>
    <row r="63" spans="1:12" ht="15">
      <c r="A63" s="18" t="s">
        <v>38</v>
      </c>
      <c r="B63" s="18"/>
      <c r="C63" s="18"/>
      <c r="D63" s="18"/>
      <c r="E63" s="18"/>
      <c r="F63" s="18"/>
      <c r="G63" s="18"/>
      <c r="H63" s="19"/>
      <c r="L63" s="11"/>
    </row>
    <row r="64" spans="1:12" ht="15">
      <c r="A64" s="18"/>
      <c r="B64" s="18"/>
      <c r="C64" s="18"/>
      <c r="D64" s="18"/>
      <c r="E64" s="18"/>
      <c r="F64" s="18"/>
      <c r="G64" s="18"/>
      <c r="H64" s="19"/>
      <c r="L64" s="11"/>
    </row>
    <row r="65" spans="1:12" ht="15">
      <c r="A65" s="18" t="s">
        <v>39</v>
      </c>
      <c r="B65" s="18"/>
      <c r="C65" s="18"/>
      <c r="D65" s="18"/>
      <c r="E65" s="18"/>
      <c r="F65" s="18"/>
      <c r="G65" s="18"/>
      <c r="H65" s="19"/>
      <c r="L65" s="11"/>
    </row>
    <row r="66" spans="1:12" ht="15">
      <c r="A66" s="18"/>
      <c r="B66" s="18"/>
      <c r="C66" s="18"/>
      <c r="D66" s="18"/>
      <c r="E66" s="18"/>
      <c r="F66" s="18"/>
      <c r="G66" s="18"/>
      <c r="H66" s="19"/>
      <c r="L66" s="11"/>
    </row>
    <row r="67" spans="1:12" ht="15">
      <c r="A67" s="18" t="s">
        <v>40</v>
      </c>
      <c r="B67" s="18"/>
      <c r="C67" s="18"/>
      <c r="D67" s="18"/>
      <c r="E67" s="18"/>
      <c r="F67" s="18"/>
      <c r="G67" s="18"/>
      <c r="H67" s="19"/>
      <c r="L67" s="11"/>
    </row>
    <row r="68" spans="1:12" ht="15">
      <c r="A68" s="5"/>
      <c r="B68" s="5"/>
      <c r="C68" s="5"/>
      <c r="D68" s="5"/>
      <c r="E68" s="5"/>
      <c r="F68" s="5"/>
      <c r="G68" s="5"/>
      <c r="L68" s="11"/>
    </row>
    <row r="69" spans="1:12" ht="15.75">
      <c r="A69" s="17" t="s">
        <v>41</v>
      </c>
      <c r="B69" s="17"/>
      <c r="C69" s="17"/>
      <c r="D69" s="17"/>
      <c r="E69" s="17"/>
      <c r="F69" s="17"/>
      <c r="G69" s="17"/>
      <c r="H69" s="20"/>
      <c r="I69" s="8" t="s">
        <v>49</v>
      </c>
      <c r="J69" s="13" t="s">
        <v>50</v>
      </c>
      <c r="L69" s="28" t="b">
        <f>IF(J69="г.",TRUE,FALSE)</f>
        <v>0</v>
      </c>
    </row>
    <row r="70" spans="1:12" ht="15.75">
      <c r="A70" s="17" t="s">
        <v>42</v>
      </c>
      <c r="B70" s="17"/>
      <c r="C70" s="17"/>
      <c r="D70" s="17"/>
      <c r="E70" s="17"/>
      <c r="F70" s="17"/>
      <c r="G70" s="17"/>
      <c r="H70" s="20"/>
      <c r="L70" s="11"/>
    </row>
    <row r="71" spans="1:12" ht="15">
      <c r="A71" s="18" t="s">
        <v>52</v>
      </c>
      <c r="B71" s="18"/>
      <c r="C71" s="18"/>
      <c r="D71" s="18"/>
      <c r="E71" s="18"/>
      <c r="F71" s="18"/>
      <c r="G71" s="18"/>
      <c r="H71" s="19"/>
      <c r="L71" s="11"/>
    </row>
    <row r="72" spans="1:12" ht="15">
      <c r="A72" s="18"/>
      <c r="B72" s="18"/>
      <c r="C72" s="18"/>
      <c r="D72" s="18"/>
      <c r="E72" s="18"/>
      <c r="F72" s="18"/>
      <c r="G72" s="18"/>
      <c r="H72" s="19"/>
      <c r="L72" s="11"/>
    </row>
    <row r="73" spans="1:12" ht="15">
      <c r="A73" s="18" t="s">
        <v>53</v>
      </c>
      <c r="B73" s="18"/>
      <c r="C73" s="18"/>
      <c r="D73" s="18"/>
      <c r="E73" s="18"/>
      <c r="F73" s="18"/>
      <c r="G73" s="18"/>
      <c r="H73" s="19"/>
      <c r="L73" s="11"/>
    </row>
    <row r="74" spans="1:12" ht="15">
      <c r="A74" s="18"/>
      <c r="B74" s="18"/>
      <c r="C74" s="18"/>
      <c r="D74" s="18"/>
      <c r="E74" s="18"/>
      <c r="F74" s="18"/>
      <c r="G74" s="18"/>
      <c r="H74" s="19"/>
      <c r="L74" s="11"/>
    </row>
    <row r="75" spans="1:12" ht="15">
      <c r="A75" s="18" t="s">
        <v>54</v>
      </c>
      <c r="B75" s="18"/>
      <c r="C75" s="18"/>
      <c r="D75" s="18"/>
      <c r="E75" s="18"/>
      <c r="F75" s="18"/>
      <c r="G75" s="18"/>
      <c r="H75" s="19"/>
      <c r="L75" s="11"/>
    </row>
    <row r="76" spans="1:12" ht="15">
      <c r="A76" s="18"/>
      <c r="B76" s="18"/>
      <c r="C76" s="18"/>
      <c r="D76" s="18"/>
      <c r="E76" s="18"/>
      <c r="F76" s="18"/>
      <c r="G76" s="18"/>
      <c r="H76" s="19"/>
      <c r="L76" s="11"/>
    </row>
    <row r="77" spans="1:12" ht="15">
      <c r="A77" s="18" t="s">
        <v>55</v>
      </c>
      <c r="B77" s="19"/>
      <c r="C77" s="19"/>
      <c r="D77" s="19"/>
      <c r="E77" s="19"/>
      <c r="F77" s="19"/>
      <c r="G77" s="19"/>
      <c r="H77" s="19"/>
      <c r="L77" s="11"/>
    </row>
    <row r="78" spans="1:12" ht="15">
      <c r="A78" s="5"/>
      <c r="B78" s="5"/>
      <c r="C78" s="5"/>
      <c r="D78" s="5"/>
      <c r="E78" s="5"/>
      <c r="F78" s="5"/>
      <c r="L78" s="10"/>
    </row>
    <row r="79" spans="1:12" ht="15">
      <c r="A79" s="5"/>
      <c r="B79" s="5"/>
      <c r="C79" s="5"/>
      <c r="D79" s="5"/>
      <c r="E79" s="5"/>
      <c r="F79" s="5"/>
      <c r="L79" s="11"/>
    </row>
    <row r="80" spans="1:12" ht="15.75">
      <c r="A80" s="17" t="s">
        <v>43</v>
      </c>
      <c r="B80" s="17"/>
      <c r="C80" s="17"/>
      <c r="D80" s="17"/>
      <c r="E80" s="17"/>
      <c r="F80" s="17"/>
      <c r="G80" s="20"/>
      <c r="H80" s="20"/>
      <c r="I80" s="8" t="s">
        <v>49</v>
      </c>
      <c r="J80" s="13" t="s">
        <v>50</v>
      </c>
      <c r="L80" s="28" t="b">
        <f>IF(J80="Г.",TRUE,FALSE)</f>
        <v>0</v>
      </c>
    </row>
    <row r="81" spans="1:12" ht="15.75">
      <c r="A81" s="17" t="s">
        <v>44</v>
      </c>
      <c r="B81" s="17"/>
      <c r="C81" s="17"/>
      <c r="D81" s="17"/>
      <c r="E81" s="17"/>
      <c r="F81" s="17"/>
      <c r="G81" s="20"/>
      <c r="H81" s="20"/>
      <c r="L81" s="11"/>
    </row>
    <row r="82" spans="1:8" ht="15">
      <c r="A82" s="18" t="s">
        <v>45</v>
      </c>
      <c r="B82" s="18"/>
      <c r="C82" s="18"/>
      <c r="D82" s="18"/>
      <c r="E82" s="18"/>
      <c r="F82" s="18"/>
      <c r="G82" s="19"/>
      <c r="H82" s="19"/>
    </row>
    <row r="83" spans="1:8" ht="15">
      <c r="A83" s="18"/>
      <c r="B83" s="18"/>
      <c r="C83" s="18"/>
      <c r="D83" s="18"/>
      <c r="E83" s="18"/>
      <c r="F83" s="18"/>
      <c r="G83" s="19"/>
      <c r="H83" s="19"/>
    </row>
    <row r="84" spans="1:8" ht="15">
      <c r="A84" s="18" t="s">
        <v>46</v>
      </c>
      <c r="B84" s="18"/>
      <c r="C84" s="18"/>
      <c r="D84" s="18"/>
      <c r="E84" s="18"/>
      <c r="F84" s="18"/>
      <c r="G84" s="19"/>
      <c r="H84" s="19"/>
    </row>
    <row r="85" spans="1:8" ht="15">
      <c r="A85" s="18"/>
      <c r="B85" s="18"/>
      <c r="C85" s="18"/>
      <c r="D85" s="18"/>
      <c r="E85" s="18"/>
      <c r="F85" s="18"/>
      <c r="G85" s="19"/>
      <c r="H85" s="19"/>
    </row>
    <row r="86" spans="1:8" ht="15">
      <c r="A86" s="18" t="s">
        <v>47</v>
      </c>
      <c r="B86" s="18"/>
      <c r="C86" s="18"/>
      <c r="D86" s="18"/>
      <c r="E86" s="18"/>
      <c r="F86" s="18"/>
      <c r="G86" s="19"/>
      <c r="H86" s="19"/>
    </row>
    <row r="87" spans="1:8" ht="15">
      <c r="A87" s="18"/>
      <c r="B87" s="18"/>
      <c r="C87" s="18"/>
      <c r="D87" s="18"/>
      <c r="E87" s="18"/>
      <c r="F87" s="18"/>
      <c r="G87" s="19"/>
      <c r="H87" s="19"/>
    </row>
    <row r="88" spans="1:8" ht="15">
      <c r="A88" s="18" t="s">
        <v>48</v>
      </c>
      <c r="B88" s="18"/>
      <c r="C88" s="18"/>
      <c r="D88" s="18"/>
      <c r="E88" s="18"/>
      <c r="F88" s="18"/>
      <c r="G88" s="19"/>
      <c r="H88" s="19"/>
    </row>
    <row r="89" spans="1:12" ht="15">
      <c r="A89" s="30"/>
      <c r="B89" s="30"/>
      <c r="C89" s="30"/>
      <c r="D89" s="30"/>
      <c r="E89" s="30"/>
      <c r="F89" s="30"/>
      <c r="G89" s="31"/>
      <c r="H89" s="31"/>
      <c r="I89" s="31"/>
      <c r="J89" s="31"/>
      <c r="K89" s="31"/>
      <c r="L89" s="31"/>
    </row>
    <row r="90" spans="1:12" ht="15.75">
      <c r="A90" s="17" t="s">
        <v>63</v>
      </c>
      <c r="B90" s="18"/>
      <c r="C90" s="18"/>
      <c r="D90" s="18"/>
      <c r="E90" s="18"/>
      <c r="F90" s="18"/>
      <c r="G90" s="19"/>
      <c r="H90" s="19"/>
      <c r="I90" s="8" t="s">
        <v>49</v>
      </c>
      <c r="J90" s="13" t="s">
        <v>50</v>
      </c>
      <c r="K90" s="31"/>
      <c r="L90" s="28" t="b">
        <f>IF(J90="б",TRUE,FALSE)</f>
        <v>0</v>
      </c>
    </row>
    <row r="91" spans="1:12" ht="15.75">
      <c r="A91" s="17" t="s">
        <v>58</v>
      </c>
      <c r="B91" s="17"/>
      <c r="C91" s="17"/>
      <c r="D91" s="18"/>
      <c r="E91" s="18"/>
      <c r="F91" s="18"/>
      <c r="G91" s="19"/>
      <c r="H91" s="19"/>
      <c r="I91" s="31"/>
      <c r="J91" s="31"/>
      <c r="K91" s="31"/>
      <c r="L91" s="31"/>
    </row>
    <row r="92" spans="1:12" ht="15">
      <c r="A92" s="30" t="s">
        <v>59</v>
      </c>
      <c r="B92" s="30"/>
      <c r="C92" s="30"/>
      <c r="D92" s="30"/>
      <c r="E92" s="30"/>
      <c r="F92" s="30"/>
      <c r="G92" s="31"/>
      <c r="H92" s="31"/>
      <c r="I92" s="31"/>
      <c r="J92" s="31"/>
      <c r="K92" s="31"/>
      <c r="L92" s="31"/>
    </row>
    <row r="93" spans="1:12" ht="15">
      <c r="A93" s="30" t="s">
        <v>60</v>
      </c>
      <c r="B93" s="30"/>
      <c r="C93" s="30"/>
      <c r="D93" s="30"/>
      <c r="E93" s="30"/>
      <c r="F93" s="30"/>
      <c r="G93" s="31"/>
      <c r="H93" s="31"/>
      <c r="I93" s="31"/>
      <c r="J93" s="31"/>
      <c r="K93" s="31"/>
      <c r="L93" s="31"/>
    </row>
    <row r="94" spans="1:12" ht="15">
      <c r="A94" s="30" t="s">
        <v>61</v>
      </c>
      <c r="B94" s="30"/>
      <c r="C94" s="30"/>
      <c r="D94" s="30"/>
      <c r="E94" s="30"/>
      <c r="F94" s="30"/>
      <c r="G94" s="31"/>
      <c r="H94" s="31"/>
      <c r="I94" s="31"/>
      <c r="J94" s="31"/>
      <c r="K94" s="31"/>
      <c r="L94" s="31"/>
    </row>
    <row r="95" spans="1:12" ht="15">
      <c r="A95" s="30" t="s">
        <v>62</v>
      </c>
      <c r="B95" s="30"/>
      <c r="C95" s="30"/>
      <c r="D95" s="30"/>
      <c r="E95" s="30"/>
      <c r="F95" s="30"/>
      <c r="G95" s="31"/>
      <c r="H95" s="31"/>
      <c r="I95" s="31"/>
      <c r="J95" s="31"/>
      <c r="K95" s="31"/>
      <c r="L95" s="31"/>
    </row>
    <row r="96" spans="1:12" ht="15">
      <c r="A96" s="30"/>
      <c r="B96" s="30"/>
      <c r="C96" s="30"/>
      <c r="D96" s="30"/>
      <c r="E96" s="30"/>
      <c r="F96" s="30"/>
      <c r="G96" s="31"/>
      <c r="H96" s="31"/>
      <c r="I96" s="31"/>
      <c r="J96" s="31"/>
      <c r="K96" s="31"/>
      <c r="L96" s="31"/>
    </row>
    <row r="97" spans="1:12" ht="15.75">
      <c r="A97" s="17" t="s">
        <v>64</v>
      </c>
      <c r="B97" s="18"/>
      <c r="C97" s="18"/>
      <c r="D97" s="18"/>
      <c r="E97" s="18"/>
      <c r="F97" s="18"/>
      <c r="G97" s="19"/>
      <c r="H97" s="19"/>
      <c r="I97" s="8" t="s">
        <v>49</v>
      </c>
      <c r="J97" s="13" t="s">
        <v>50</v>
      </c>
      <c r="K97" s="31"/>
      <c r="L97" s="28" t="b">
        <f>IF(J97="б",TRUE,FALSE)</f>
        <v>0</v>
      </c>
    </row>
    <row r="98" spans="1:11" ht="15">
      <c r="A98" s="18"/>
      <c r="B98" s="18"/>
      <c r="C98" s="18"/>
      <c r="D98" s="18"/>
      <c r="E98" s="18"/>
      <c r="F98" s="18"/>
      <c r="G98" s="19"/>
      <c r="H98" s="19"/>
      <c r="I98" s="31"/>
      <c r="J98" s="31"/>
      <c r="K98" s="31"/>
    </row>
    <row r="99" spans="1:11" ht="15">
      <c r="A99" s="30" t="s">
        <v>65</v>
      </c>
      <c r="B99" s="30"/>
      <c r="C99" s="30"/>
      <c r="D99" s="30"/>
      <c r="E99" s="30"/>
      <c r="F99" s="30"/>
      <c r="G99" s="31"/>
      <c r="H99" s="31"/>
      <c r="I99" s="31"/>
      <c r="J99" s="31"/>
      <c r="K99" s="31"/>
    </row>
    <row r="100" spans="1:11" ht="15">
      <c r="A100" s="30" t="s">
        <v>66</v>
      </c>
      <c r="B100" s="30"/>
      <c r="C100" s="30"/>
      <c r="D100" s="30"/>
      <c r="E100" s="30"/>
      <c r="F100" s="30"/>
      <c r="G100" s="31"/>
      <c r="H100" s="31"/>
      <c r="I100" s="31"/>
      <c r="J100" s="31"/>
      <c r="K100" s="31"/>
    </row>
    <row r="101" spans="1:8" ht="15">
      <c r="A101" s="30" t="s">
        <v>67</v>
      </c>
      <c r="B101" s="30"/>
      <c r="C101" s="30"/>
      <c r="D101" s="30"/>
      <c r="E101" s="30"/>
      <c r="F101" s="30"/>
      <c r="G101" s="31"/>
      <c r="H101" s="31"/>
    </row>
    <row r="102" spans="1:8" ht="15">
      <c r="A102" s="30" t="s">
        <v>68</v>
      </c>
      <c r="B102" s="30"/>
      <c r="C102" s="30"/>
      <c r="D102" s="30"/>
      <c r="E102" s="30"/>
      <c r="F102" s="30"/>
      <c r="G102" s="31"/>
      <c r="H102" s="31"/>
    </row>
    <row r="103" spans="1:8" ht="15">
      <c r="A103" s="30" t="s">
        <v>69</v>
      </c>
      <c r="B103" s="30"/>
      <c r="C103" s="30"/>
      <c r="D103" s="30"/>
      <c r="E103" s="30"/>
      <c r="F103" s="30"/>
      <c r="G103" s="31"/>
      <c r="H103" s="31"/>
    </row>
    <row r="104" spans="1:8" ht="15">
      <c r="A104" s="30"/>
      <c r="B104" s="30"/>
      <c r="C104" s="30"/>
      <c r="D104" s="30"/>
      <c r="E104" s="30"/>
      <c r="F104" s="30"/>
      <c r="G104" s="31"/>
      <c r="H104" s="31"/>
    </row>
    <row r="105" spans="1:12" ht="15.75">
      <c r="A105" s="17" t="s">
        <v>70</v>
      </c>
      <c r="B105" s="18"/>
      <c r="C105" s="18"/>
      <c r="D105" s="18"/>
      <c r="E105" s="18"/>
      <c r="F105" s="18"/>
      <c r="G105" s="19"/>
      <c r="H105" s="19"/>
      <c r="I105" s="8" t="s">
        <v>49</v>
      </c>
      <c r="J105" s="13" t="s">
        <v>50</v>
      </c>
      <c r="L105" s="28" t="b">
        <f>IF(J105="б",TRUE,FALSE)</f>
        <v>0</v>
      </c>
    </row>
    <row r="106" spans="1:8" ht="15">
      <c r="A106" s="30" t="s">
        <v>71</v>
      </c>
      <c r="B106" s="30"/>
      <c r="C106" s="30"/>
      <c r="D106" s="30"/>
      <c r="E106" s="30"/>
      <c r="F106" s="30"/>
      <c r="G106" s="31"/>
      <c r="H106" s="31"/>
    </row>
    <row r="107" spans="1:8" ht="15">
      <c r="A107" s="30" t="s">
        <v>72</v>
      </c>
      <c r="B107" s="30"/>
      <c r="C107" s="30"/>
      <c r="D107" s="30"/>
      <c r="E107" s="30"/>
      <c r="F107" s="30"/>
      <c r="G107" s="31"/>
      <c r="H107" s="31"/>
    </row>
    <row r="108" spans="1:8" ht="15">
      <c r="A108" s="30" t="s">
        <v>73</v>
      </c>
      <c r="B108" s="30"/>
      <c r="C108" s="30"/>
      <c r="D108" s="30"/>
      <c r="E108" s="30"/>
      <c r="F108" s="30"/>
      <c r="G108" s="31"/>
      <c r="H108" s="31"/>
    </row>
    <row r="109" spans="1:8" ht="15">
      <c r="A109" s="30" t="s">
        <v>74</v>
      </c>
      <c r="B109" s="30"/>
      <c r="C109" s="30"/>
      <c r="D109" s="30"/>
      <c r="E109" s="30"/>
      <c r="F109" s="30"/>
      <c r="G109" s="31"/>
      <c r="H109" s="31"/>
    </row>
    <row r="110" spans="1:8" ht="15">
      <c r="A110" s="30"/>
      <c r="B110" s="30"/>
      <c r="C110" s="30"/>
      <c r="D110" s="30"/>
      <c r="E110" s="30"/>
      <c r="F110" s="30"/>
      <c r="G110" s="31"/>
      <c r="H110" s="31"/>
    </row>
    <row r="111" spans="1:6" ht="15">
      <c r="A111" s="5"/>
      <c r="B111" s="5"/>
      <c r="C111" s="5"/>
      <c r="D111" s="5"/>
      <c r="E111" s="5"/>
      <c r="F111" s="5"/>
    </row>
    <row r="112" spans="1:13" ht="23.25">
      <c r="A112" s="5"/>
      <c r="B112" s="25" t="s">
        <v>56</v>
      </c>
      <c r="C112" s="25"/>
      <c r="D112" s="25"/>
      <c r="E112" s="25"/>
      <c r="F112" s="26"/>
      <c r="G112" s="9"/>
      <c r="L112" s="21">
        <f>COUNTIF(L9:L107,TRUE)</f>
        <v>0</v>
      </c>
      <c r="M112" s="22"/>
    </row>
    <row r="113" spans="2:5" ht="20.25">
      <c r="B113" s="7"/>
      <c r="C113" s="7"/>
      <c r="D113" s="7"/>
      <c r="E113" s="7"/>
    </row>
    <row r="114" spans="2:13" ht="20.25">
      <c r="B114" s="25" t="s">
        <v>57</v>
      </c>
      <c r="C114" s="22"/>
      <c r="D114" s="22"/>
      <c r="E114" s="27"/>
      <c r="F114" s="27"/>
      <c r="L114" s="23" t="str">
        <f>IF(L112=11,"отлично",IF(L112&gt;8,"хорошо","плохо, попробуй ещё"))</f>
        <v>плохо, попробуй ещё</v>
      </c>
      <c r="M114" s="24"/>
    </row>
  </sheetData>
  <dataValidations count="3">
    <dataValidation type="list" allowBlank="1" showInputMessage="1" showErrorMessage="1" sqref="J10 J39">
      <formula1>"а,б,в,г,д."</formula1>
    </dataValidation>
    <dataValidation type="list" allowBlank="1" showInputMessage="1" showErrorMessage="1" sqref="J29 J80 J69 J60 J49 J90 J97 J105">
      <formula1>"а,б,в,г."</formula1>
    </dataValidation>
    <dataValidation type="list" allowBlank="1" showInputMessage="1" showErrorMessage="1" sqref="J56">
      <formula1>"Вт,Дж,Н,Кл,Па."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Вера</cp:lastModifiedBy>
  <dcterms:created xsi:type="dcterms:W3CDTF">2007-01-12T09:00:24Z</dcterms:created>
  <dcterms:modified xsi:type="dcterms:W3CDTF">2007-04-05T12:50:51Z</dcterms:modified>
  <cp:category/>
  <cp:version/>
  <cp:contentType/>
  <cp:contentStatus/>
</cp:coreProperties>
</file>