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<sst xmlns="http://schemas.openxmlformats.org/spreadsheetml/2006/main" count="103" uniqueCount="85">
  <si>
    <t>Вопрос</t>
  </si>
  <si>
    <t xml:space="preserve">1. В каких агрегатных состояниях может находиться одно и тоже </t>
  </si>
  <si>
    <t>вещество?</t>
  </si>
  <si>
    <t>А. только в твёрдом</t>
  </si>
  <si>
    <t>Б. только в жидком</t>
  </si>
  <si>
    <t>В. Только в газообразном</t>
  </si>
  <si>
    <t>Г. В жидком, твёрдом и газообразном</t>
  </si>
  <si>
    <t>2. В процессе плавления энергия топлива расходуется на…</t>
  </si>
  <si>
    <t>А. увеличения температуры</t>
  </si>
  <si>
    <t>б. разрушение кристаллической решётки вещества</t>
  </si>
  <si>
    <t>В. Выделение количества теплоты нагреваемым телом</t>
  </si>
  <si>
    <t>Г. увеличение кинетической энергии тела</t>
  </si>
  <si>
    <t>3. В алюминиевом стакане можно расплавить…</t>
  </si>
  <si>
    <t>А. цинк</t>
  </si>
  <si>
    <t>Б. золото</t>
  </si>
  <si>
    <t>В. Медь</t>
  </si>
  <si>
    <t>Г. чугун</t>
  </si>
  <si>
    <t>Д. олово</t>
  </si>
  <si>
    <t>Е. железо</t>
  </si>
  <si>
    <t>4. Какое количество теплоты необходимо затратить, чтобы расплавить</t>
  </si>
  <si>
    <t>кусок льда массой 2 кг, взятый при температуре плавления?</t>
  </si>
  <si>
    <t>А. 1,7 * 100000 Дж</t>
  </si>
  <si>
    <t>Б. 3.4 * 100000 Дж</t>
  </si>
  <si>
    <t>В. 6,8 * 100000 Дж</t>
  </si>
  <si>
    <t>Г. 6,8 Дж</t>
  </si>
  <si>
    <t>д. 4,2 Дж</t>
  </si>
  <si>
    <t xml:space="preserve">5. Алюминиевое, медное и оловянное тела одинаковой массы нагреты </t>
  </si>
  <si>
    <t xml:space="preserve">так, что каждое находится при температуре плавления. Какому телу </t>
  </si>
  <si>
    <t>потребуется большее количество теплоты для плавления?</t>
  </si>
  <si>
    <t>А. алюминиевому</t>
  </si>
  <si>
    <t>Б. оловянному</t>
  </si>
  <si>
    <t>В. Медному</t>
  </si>
  <si>
    <t>Г. всем телам достаточно сообщить одинаковое количество температуры</t>
  </si>
  <si>
    <t>6. Удельная теплота плавления вещества обозначается буквой…</t>
  </si>
  <si>
    <t>А</t>
  </si>
  <si>
    <t>Б</t>
  </si>
  <si>
    <t>В</t>
  </si>
  <si>
    <t>Г</t>
  </si>
  <si>
    <t>А.  Q</t>
  </si>
  <si>
    <t>Б.  C</t>
  </si>
  <si>
    <t>В.  Γ</t>
  </si>
  <si>
    <t>Г. G</t>
  </si>
  <si>
    <t xml:space="preserve">7. В ведре с водой плавает кусок льда. Общая температура воды и льда </t>
  </si>
  <si>
    <t>0 ºС. При этом …</t>
  </si>
  <si>
    <t xml:space="preserve">А. лёд будет таять </t>
  </si>
  <si>
    <t>Б. вода будет замерзать</t>
  </si>
  <si>
    <t>В. Никаких изменений не произойдёт</t>
  </si>
  <si>
    <t>Г.Лёд частично будет таять, а вода замерзать</t>
  </si>
  <si>
    <t>8. Испарением называют явление…</t>
  </si>
  <si>
    <t>А. переход молекул в пар из любой части жидкости</t>
  </si>
  <si>
    <t>Б. переход молекул  в пар с поверхности жидкости</t>
  </si>
  <si>
    <t>В. Переход молекул из пара в жидкость</t>
  </si>
  <si>
    <t>Г переход молекул в пар с поверхности твёрдого тела</t>
  </si>
  <si>
    <t>9. В три одинаковых стакана в равном количестве налили:</t>
  </si>
  <si>
    <t>ртуть, воду и спирт. Какая жидкость испарится быстрее?</t>
  </si>
  <si>
    <t>А. ртуть</t>
  </si>
  <si>
    <t>Б. спирт</t>
  </si>
  <si>
    <t>В.вода</t>
  </si>
  <si>
    <t>Г. из всех стаканов жидкость испарится одновременно</t>
  </si>
  <si>
    <t>10. Какое утверждение верно:</t>
  </si>
  <si>
    <t>А . В процессе кипения температура не изменяется</t>
  </si>
  <si>
    <t>Б. в процессе кипения температура увеличивается</t>
  </si>
  <si>
    <t xml:space="preserve">В. В процессе кипения температура жидкости сначала </t>
  </si>
  <si>
    <t>повышается, а потом не меняется</t>
  </si>
  <si>
    <t>Г.температура кипения и конденсации одинакова</t>
  </si>
  <si>
    <t>Д. температура кипения всегда больше температуры конденсации</t>
  </si>
  <si>
    <t>Е. в процессе конденсации температура уменьшается</t>
  </si>
  <si>
    <t>11. При полном сгорании сухих дров выделилось 50000 кДж энергии.</t>
  </si>
  <si>
    <t>Определите массу сгоревших дров.</t>
  </si>
  <si>
    <t>А. 200 кг</t>
  </si>
  <si>
    <t>Б. 0,2  кг</t>
  </si>
  <si>
    <t>В. 5 * 10000000</t>
  </si>
  <si>
    <t>Г. 5 кг</t>
  </si>
  <si>
    <t>Д. 5 т.</t>
  </si>
  <si>
    <t>12. КПД тепловых двигателей примерно составляет …</t>
  </si>
  <si>
    <t>А. до 20 %</t>
  </si>
  <si>
    <t>Б. 20 - 40 %</t>
  </si>
  <si>
    <t>В. 60 - 80 %</t>
  </si>
  <si>
    <t>Г. 98 %</t>
  </si>
  <si>
    <t>Д. 100 5</t>
  </si>
  <si>
    <t>Е.  Свыше 100%</t>
  </si>
  <si>
    <t>Ответ</t>
  </si>
  <si>
    <t>Д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</si>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</sst>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color indexed="61"/>
      <name val="Arial Cyr"/>
      <family val="0"/>
    </font>
    <font>
      <b/>
      <sz val="18"/>
      <color indexed="61"/>
      <name val="Arial Cyr"/>
      <family val="0"/>
    </font>
    <font>
      <sz val="10"/>
      <color indexed="9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95250</xdr:rowOff>
    </xdr:from>
    <xdr:to>
      <xdr:col>7</xdr:col>
      <xdr:colOff>419100</xdr:colOff>
      <xdr:row>4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171450" y="257175"/>
          <a:ext cx="876300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Агрегатные состояния вещества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3">
      <selection activeCell="F16" sqref="F16"/>
    </sheetView>
  </sheetViews>
  <sheetFormatPr defaultColWidth="9.00390625" defaultRowHeight="12.75"/>
  <cols>
    <col min="1" max="1" width="20.375" style="0" customWidth="1"/>
    <col min="2" max="2" width="20.625" style="0" customWidth="1"/>
    <col min="3" max="3" width="26.125" style="0" customWidth="1"/>
    <col min="4" max="4" width="17.62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4" ht="15">
      <c r="A7" s="1" t="s">
        <v>0</v>
      </c>
      <c r="B7" s="1"/>
      <c r="C7" s="1"/>
      <c r="D7" s="1"/>
    </row>
    <row r="8" spans="1:4" ht="15.75">
      <c r="A8" s="3" t="s">
        <v>1</v>
      </c>
      <c r="B8" s="3"/>
      <c r="C8" s="3"/>
      <c r="D8" s="3"/>
    </row>
    <row r="9" spans="1:4" ht="15.75">
      <c r="A9" s="3" t="s">
        <v>2</v>
      </c>
      <c r="B9" s="3"/>
      <c r="C9" s="3"/>
      <c r="D9" s="3"/>
    </row>
    <row r="10" spans="1:4" ht="15">
      <c r="A10" s="1" t="s">
        <v>3</v>
      </c>
      <c r="B10" s="1"/>
      <c r="C10" s="1"/>
      <c r="D10" s="1"/>
    </row>
    <row r="11" spans="1:4" ht="15">
      <c r="A11" s="1" t="s">
        <v>4</v>
      </c>
      <c r="B11" s="1"/>
      <c r="C11" s="1"/>
      <c r="D11" s="1"/>
    </row>
    <row r="12" spans="1:4" ht="15">
      <c r="A12" s="1" t="s">
        <v>5</v>
      </c>
      <c r="B12" s="1"/>
      <c r="C12" s="1"/>
      <c r="D12" s="1"/>
    </row>
    <row r="13" spans="1:8" ht="15">
      <c r="A13" s="1" t="s">
        <v>6</v>
      </c>
      <c r="B13" s="1"/>
      <c r="C13" s="1"/>
      <c r="D13" s="1"/>
      <c r="E13" t="s">
        <v>81</v>
      </c>
      <c r="F13" s="2" t="s">
        <v>37</v>
      </c>
      <c r="H13" s="7" t="b">
        <f>IF(F13="Д",TRUE,FALSE)</f>
        <v>0</v>
      </c>
    </row>
    <row r="14" spans="1:8" ht="15">
      <c r="A14" s="1"/>
      <c r="B14" s="1"/>
      <c r="C14" s="1"/>
      <c r="D14" s="1"/>
      <c r="H14" s="7"/>
    </row>
    <row r="15" spans="1:8" ht="15.75">
      <c r="A15" s="3" t="s">
        <v>7</v>
      </c>
      <c r="B15" s="3"/>
      <c r="C15" s="3"/>
      <c r="D15" s="4"/>
      <c r="H15" s="7"/>
    </row>
    <row r="16" spans="1:8" ht="15">
      <c r="A16" s="1" t="s">
        <v>8</v>
      </c>
      <c r="B16" s="1"/>
      <c r="C16" s="1"/>
      <c r="D16" s="1"/>
      <c r="H16" s="7"/>
    </row>
    <row r="17" spans="1:8" ht="15">
      <c r="A17" s="1" t="s">
        <v>9</v>
      </c>
      <c r="B17" s="1"/>
      <c r="C17" s="1"/>
      <c r="D17" s="1"/>
      <c r="H17" s="7"/>
    </row>
    <row r="18" spans="1:8" ht="15">
      <c r="A18" s="1" t="s">
        <v>10</v>
      </c>
      <c r="B18" s="1"/>
      <c r="C18" s="1"/>
      <c r="D18" s="1"/>
      <c r="H18" s="7"/>
    </row>
    <row r="19" spans="1:8" ht="15">
      <c r="A19" s="1" t="s">
        <v>11</v>
      </c>
      <c r="B19" s="1"/>
      <c r="C19" s="1"/>
      <c r="D19" s="1"/>
      <c r="E19" t="s">
        <v>81</v>
      </c>
      <c r="F19" s="2" t="s">
        <v>36</v>
      </c>
      <c r="H19" s="7" t="b">
        <f>IF(F19="Б",TRUE,FALSE)</f>
        <v>0</v>
      </c>
    </row>
    <row r="20" spans="1:8" ht="15">
      <c r="A20" s="1"/>
      <c r="B20" s="1"/>
      <c r="C20" s="1"/>
      <c r="D20" s="1"/>
      <c r="H20" s="7"/>
    </row>
    <row r="21" spans="1:8" ht="15.75">
      <c r="A21" s="3" t="s">
        <v>12</v>
      </c>
      <c r="B21" s="3"/>
      <c r="C21" s="3"/>
      <c r="D21" s="4"/>
      <c r="H21" s="7"/>
    </row>
    <row r="22" spans="1:8" ht="15">
      <c r="A22" s="1" t="s">
        <v>13</v>
      </c>
      <c r="B22" s="1"/>
      <c r="C22" s="1"/>
      <c r="D22" s="1"/>
      <c r="H22" s="7"/>
    </row>
    <row r="23" spans="1:8" ht="15">
      <c r="A23" s="1" t="s">
        <v>14</v>
      </c>
      <c r="B23" s="1"/>
      <c r="C23" s="1"/>
      <c r="D23" s="1"/>
      <c r="H23" s="7"/>
    </row>
    <row r="24" spans="1:8" ht="15">
      <c r="A24" s="1" t="s">
        <v>15</v>
      </c>
      <c r="B24" s="1"/>
      <c r="C24" s="1"/>
      <c r="D24" s="1"/>
      <c r="H24" s="7"/>
    </row>
    <row r="25" spans="1:8" ht="15">
      <c r="A25" s="1" t="s">
        <v>16</v>
      </c>
      <c r="B25" s="1"/>
      <c r="C25" s="1"/>
      <c r="D25" s="1"/>
      <c r="H25" s="7"/>
    </row>
    <row r="26" spans="1:8" ht="15">
      <c r="A26" s="1" t="s">
        <v>17</v>
      </c>
      <c r="B26" s="1"/>
      <c r="C26" s="1"/>
      <c r="D26" s="1"/>
      <c r="H26" s="7"/>
    </row>
    <row r="27" spans="1:8" ht="15">
      <c r="A27" s="1" t="s">
        <v>18</v>
      </c>
      <c r="B27" s="1"/>
      <c r="C27" s="1"/>
      <c r="D27" s="1"/>
      <c r="E27" t="s">
        <v>81</v>
      </c>
      <c r="F27" s="2" t="s">
        <v>34</v>
      </c>
      <c r="H27" s="7" t="b">
        <f>IF(F27="А,Д",TRUE,FALSE)</f>
        <v>0</v>
      </c>
    </row>
    <row r="28" spans="1:8" ht="15">
      <c r="A28" s="1"/>
      <c r="B28" s="1"/>
      <c r="C28" s="1"/>
      <c r="D28" s="1"/>
      <c r="H28" s="7"/>
    </row>
    <row r="29" spans="1:8" ht="15.75">
      <c r="A29" s="3" t="s">
        <v>19</v>
      </c>
      <c r="B29" s="3"/>
      <c r="C29" s="3"/>
      <c r="D29" s="3"/>
      <c r="H29" s="7"/>
    </row>
    <row r="30" spans="1:8" ht="15.75">
      <c r="A30" s="3" t="s">
        <v>20</v>
      </c>
      <c r="B30" s="3"/>
      <c r="C30" s="3"/>
      <c r="D30" s="3"/>
      <c r="H30" s="7"/>
    </row>
    <row r="31" spans="1:8" ht="15">
      <c r="A31" s="1" t="s">
        <v>21</v>
      </c>
      <c r="B31" s="1"/>
      <c r="C31" s="1"/>
      <c r="D31" s="1"/>
      <c r="H31" s="7"/>
    </row>
    <row r="32" spans="1:8" ht="15">
      <c r="A32" s="1" t="s">
        <v>22</v>
      </c>
      <c r="B32" s="1"/>
      <c r="C32" s="1"/>
      <c r="D32" s="1"/>
      <c r="H32" s="7"/>
    </row>
    <row r="33" spans="1:8" ht="15">
      <c r="A33" s="1" t="s">
        <v>23</v>
      </c>
      <c r="B33" s="1"/>
      <c r="C33" s="1"/>
      <c r="D33" s="1"/>
      <c r="H33" s="7"/>
    </row>
    <row r="34" spans="1:8" ht="15">
      <c r="A34" s="1" t="s">
        <v>24</v>
      </c>
      <c r="B34" s="1"/>
      <c r="C34" s="1"/>
      <c r="D34" s="1"/>
      <c r="H34" s="7"/>
    </row>
    <row r="35" spans="1:8" ht="15">
      <c r="A35" s="1" t="s">
        <v>25</v>
      </c>
      <c r="B35" s="1"/>
      <c r="C35" s="1"/>
      <c r="D35" s="1"/>
      <c r="E35" t="s">
        <v>81</v>
      </c>
      <c r="F35" s="2" t="s">
        <v>34</v>
      </c>
      <c r="H35" s="7" t="b">
        <f>IF(F35="В",TRUE,FALSE)</f>
        <v>0</v>
      </c>
    </row>
    <row r="36" spans="1:8" ht="15">
      <c r="A36" s="1"/>
      <c r="B36" s="1"/>
      <c r="C36" s="1"/>
      <c r="D36" s="1"/>
      <c r="H36" s="7"/>
    </row>
    <row r="37" spans="1:8" ht="15.75">
      <c r="A37" s="3" t="s">
        <v>26</v>
      </c>
      <c r="B37" s="3"/>
      <c r="C37" s="3"/>
      <c r="D37" s="3"/>
      <c r="H37" s="7"/>
    </row>
    <row r="38" spans="1:8" ht="15.75">
      <c r="A38" s="3" t="s">
        <v>27</v>
      </c>
      <c r="B38" s="3"/>
      <c r="C38" s="3"/>
      <c r="D38" s="3"/>
      <c r="H38" s="7"/>
    </row>
    <row r="39" spans="1:8" ht="15.75">
      <c r="A39" s="3" t="s">
        <v>28</v>
      </c>
      <c r="B39" s="3"/>
      <c r="C39" s="3"/>
      <c r="D39" s="3"/>
      <c r="H39" s="7"/>
    </row>
    <row r="40" spans="1:8" ht="15">
      <c r="A40" s="1" t="s">
        <v>29</v>
      </c>
      <c r="B40" s="1"/>
      <c r="C40" s="1"/>
      <c r="D40" s="1"/>
      <c r="H40" s="7"/>
    </row>
    <row r="41" spans="1:8" ht="15">
      <c r="A41" s="1" t="s">
        <v>30</v>
      </c>
      <c r="B41" s="1"/>
      <c r="C41" s="1"/>
      <c r="D41" s="1"/>
      <c r="H41" s="7"/>
    </row>
    <row r="42" spans="1:8" ht="15">
      <c r="A42" s="1" t="s">
        <v>31</v>
      </c>
      <c r="B42" s="1"/>
      <c r="C42" s="1"/>
      <c r="D42" s="1"/>
      <c r="H42" s="7"/>
    </row>
    <row r="43" spans="1:8" ht="15">
      <c r="A43" s="1" t="s">
        <v>32</v>
      </c>
      <c r="B43" s="1"/>
      <c r="C43" s="1"/>
      <c r="D43" s="1"/>
      <c r="E43" t="s">
        <v>81</v>
      </c>
      <c r="F43" s="2" t="s">
        <v>35</v>
      </c>
      <c r="H43" s="7" t="b">
        <f>IF(F43="А",TRUE,FALSE)</f>
        <v>0</v>
      </c>
    </row>
    <row r="44" spans="1:8" ht="15">
      <c r="A44" s="1"/>
      <c r="B44" s="1"/>
      <c r="C44" s="1"/>
      <c r="D44" s="1"/>
      <c r="H44" s="7"/>
    </row>
    <row r="45" spans="1:8" ht="15.75">
      <c r="A45" s="3" t="s">
        <v>33</v>
      </c>
      <c r="B45" s="3"/>
      <c r="C45" s="3"/>
      <c r="D45" s="3"/>
      <c r="H45" s="7"/>
    </row>
    <row r="46" spans="1:8" ht="15">
      <c r="A46" s="1" t="s">
        <v>38</v>
      </c>
      <c r="B46" s="1"/>
      <c r="C46" s="1"/>
      <c r="D46" s="1"/>
      <c r="H46" s="7"/>
    </row>
    <row r="47" spans="1:8" ht="15">
      <c r="A47" s="1" t="s">
        <v>39</v>
      </c>
      <c r="B47" s="1"/>
      <c r="C47" s="1"/>
      <c r="D47" s="1"/>
      <c r="H47" s="7"/>
    </row>
    <row r="48" spans="1:8" ht="15">
      <c r="A48" s="1" t="s">
        <v>40</v>
      </c>
      <c r="B48" s="1"/>
      <c r="C48" s="1"/>
      <c r="D48" s="1"/>
      <c r="H48" s="7"/>
    </row>
    <row r="49" spans="1:8" ht="15">
      <c r="A49" s="1" t="s">
        <v>41</v>
      </c>
      <c r="B49" s="1"/>
      <c r="C49" s="1"/>
      <c r="D49" s="1"/>
      <c r="E49" t="s">
        <v>81</v>
      </c>
      <c r="F49" s="2" t="s">
        <v>34</v>
      </c>
      <c r="H49" s="7" t="b">
        <f>IF(F49="Г",TRUE,FALSE)</f>
        <v>0</v>
      </c>
    </row>
    <row r="50" spans="1:8" ht="15">
      <c r="A50" s="1"/>
      <c r="B50" s="1"/>
      <c r="C50" s="1"/>
      <c r="D50" s="1"/>
      <c r="H50" s="7"/>
    </row>
    <row r="51" spans="1:8" ht="15.75">
      <c r="A51" s="3" t="s">
        <v>42</v>
      </c>
      <c r="B51" s="3"/>
      <c r="C51" s="3"/>
      <c r="D51" s="3"/>
      <c r="H51" s="7"/>
    </row>
    <row r="52" spans="1:8" ht="15.75">
      <c r="A52" s="3" t="s">
        <v>43</v>
      </c>
      <c r="B52" s="3"/>
      <c r="C52" s="3"/>
      <c r="D52" s="3"/>
      <c r="H52" s="7"/>
    </row>
    <row r="53" spans="1:8" ht="15">
      <c r="A53" s="1" t="s">
        <v>44</v>
      </c>
      <c r="B53" s="1"/>
      <c r="C53" s="1"/>
      <c r="D53" s="1"/>
      <c r="H53" s="7"/>
    </row>
    <row r="54" spans="1:8" ht="15">
      <c r="A54" s="1" t="s">
        <v>45</v>
      </c>
      <c r="B54" s="1"/>
      <c r="C54" s="1"/>
      <c r="D54" s="1"/>
      <c r="H54" s="7"/>
    </row>
    <row r="55" spans="1:8" ht="15">
      <c r="A55" s="1" t="s">
        <v>46</v>
      </c>
      <c r="B55" s="1"/>
      <c r="C55" s="1"/>
      <c r="D55" s="1"/>
      <c r="H55" s="7"/>
    </row>
    <row r="56" spans="1:8" ht="15">
      <c r="A56" s="1" t="s">
        <v>47</v>
      </c>
      <c r="B56" s="1"/>
      <c r="C56" s="1"/>
      <c r="D56" s="1"/>
      <c r="E56" t="s">
        <v>81</v>
      </c>
      <c r="F56" s="2" t="s">
        <v>34</v>
      </c>
      <c r="H56" s="7" t="b">
        <f>IF(F56="В",TRUE,FALSE)</f>
        <v>0</v>
      </c>
    </row>
    <row r="57" spans="1:8" ht="15">
      <c r="A57" s="1"/>
      <c r="B57" s="1"/>
      <c r="C57" s="1"/>
      <c r="D57" s="1"/>
      <c r="H57" s="7"/>
    </row>
    <row r="58" spans="1:8" ht="15.75">
      <c r="A58" s="3" t="s">
        <v>48</v>
      </c>
      <c r="B58" s="3"/>
      <c r="C58" s="3"/>
      <c r="D58" s="4"/>
      <c r="H58" s="7"/>
    </row>
    <row r="59" spans="1:8" ht="15">
      <c r="A59" s="1" t="s">
        <v>49</v>
      </c>
      <c r="B59" s="1"/>
      <c r="C59" s="1"/>
      <c r="D59" s="1"/>
      <c r="H59" s="7"/>
    </row>
    <row r="60" spans="1:8" ht="15">
      <c r="A60" s="1" t="s">
        <v>50</v>
      </c>
      <c r="B60" s="1"/>
      <c r="C60" s="1"/>
      <c r="D60" s="1"/>
      <c r="H60" s="7"/>
    </row>
    <row r="61" spans="1:8" ht="15">
      <c r="A61" s="1" t="s">
        <v>51</v>
      </c>
      <c r="B61" s="1"/>
      <c r="C61" s="1"/>
      <c r="D61" s="1"/>
      <c r="H61" s="7"/>
    </row>
    <row r="62" spans="1:8" ht="15">
      <c r="A62" s="1" t="s">
        <v>52</v>
      </c>
      <c r="B62" s="1"/>
      <c r="C62" s="1"/>
      <c r="D62" s="1"/>
      <c r="E62" t="s">
        <v>81</v>
      </c>
      <c r="F62" s="2" t="s">
        <v>82</v>
      </c>
      <c r="H62" s="7" t="b">
        <f>IF(F62="Б",TRUE,FALSE)</f>
        <v>0</v>
      </c>
    </row>
    <row r="63" spans="1:8" ht="15">
      <c r="A63" s="1"/>
      <c r="B63" s="1"/>
      <c r="C63" s="1"/>
      <c r="D63" s="1"/>
      <c r="H63" s="7"/>
    </row>
    <row r="64" spans="1:8" ht="15.75">
      <c r="A64" s="3" t="s">
        <v>53</v>
      </c>
      <c r="B64" s="3"/>
      <c r="C64" s="3"/>
      <c r="D64" s="4"/>
      <c r="H64" s="7"/>
    </row>
    <row r="65" spans="1:8" ht="15.75">
      <c r="A65" s="3" t="s">
        <v>54</v>
      </c>
      <c r="B65" s="3"/>
      <c r="C65" s="3"/>
      <c r="D65" s="4"/>
      <c r="H65" s="7"/>
    </row>
    <row r="66" spans="1:8" ht="15">
      <c r="A66" s="1" t="s">
        <v>55</v>
      </c>
      <c r="B66" s="1"/>
      <c r="C66" s="1"/>
      <c r="D66" s="1"/>
      <c r="H66" s="7"/>
    </row>
    <row r="67" spans="1:8" ht="15">
      <c r="A67" s="1" t="s">
        <v>56</v>
      </c>
      <c r="B67" s="1"/>
      <c r="C67" s="1"/>
      <c r="D67" s="1"/>
      <c r="H67" s="7"/>
    </row>
    <row r="68" spans="1:8" ht="15">
      <c r="A68" s="1" t="s">
        <v>57</v>
      </c>
      <c r="B68" s="1"/>
      <c r="C68" s="1"/>
      <c r="D68" s="1"/>
      <c r="H68" s="7"/>
    </row>
    <row r="69" spans="1:8" ht="15">
      <c r="A69" s="1" t="s">
        <v>58</v>
      </c>
      <c r="B69" s="1"/>
      <c r="C69" s="1"/>
      <c r="D69" s="1"/>
      <c r="E69" t="s">
        <v>81</v>
      </c>
      <c r="F69" s="2" t="s">
        <v>37</v>
      </c>
      <c r="H69" s="7" t="b">
        <f>IF(F69="Б",TRUE,FALSE)</f>
        <v>0</v>
      </c>
    </row>
    <row r="70" spans="1:8" ht="15">
      <c r="A70" s="1"/>
      <c r="B70" s="1"/>
      <c r="C70" s="1"/>
      <c r="D70" s="1"/>
      <c r="H70" s="7"/>
    </row>
    <row r="71" spans="1:8" ht="15.75">
      <c r="A71" s="3" t="s">
        <v>59</v>
      </c>
      <c r="B71" s="3"/>
      <c r="C71" s="4"/>
      <c r="D71" s="4"/>
      <c r="H71" s="7"/>
    </row>
    <row r="72" spans="1:8" ht="15">
      <c r="A72" s="1" t="s">
        <v>60</v>
      </c>
      <c r="B72" s="1"/>
      <c r="C72" s="1"/>
      <c r="D72" s="1"/>
      <c r="H72" s="7"/>
    </row>
    <row r="73" spans="1:8" ht="15">
      <c r="A73" s="1" t="s">
        <v>61</v>
      </c>
      <c r="B73" s="1"/>
      <c r="C73" s="1"/>
      <c r="D73" s="1"/>
      <c r="H73" s="7"/>
    </row>
    <row r="74" spans="1:8" ht="15">
      <c r="A74" s="1" t="s">
        <v>62</v>
      </c>
      <c r="B74" s="1"/>
      <c r="C74" s="1"/>
      <c r="D74" s="1"/>
      <c r="H74" s="7"/>
    </row>
    <row r="75" spans="1:8" ht="15">
      <c r="A75" s="1" t="s">
        <v>63</v>
      </c>
      <c r="B75" s="1"/>
      <c r="C75" s="1"/>
      <c r="D75" s="1"/>
      <c r="H75" s="7"/>
    </row>
    <row r="76" spans="1:8" ht="15">
      <c r="A76" s="1" t="s">
        <v>64</v>
      </c>
      <c r="B76" s="1"/>
      <c r="C76" s="1"/>
      <c r="D76" s="1"/>
      <c r="H76" s="7"/>
    </row>
    <row r="77" spans="1:8" ht="15">
      <c r="A77" s="1" t="s">
        <v>65</v>
      </c>
      <c r="B77" s="1"/>
      <c r="C77" s="1"/>
      <c r="D77" s="1"/>
      <c r="H77" s="7"/>
    </row>
    <row r="78" spans="1:8" ht="15">
      <c r="A78" s="1" t="s">
        <v>66</v>
      </c>
      <c r="B78" s="1"/>
      <c r="C78" s="1"/>
      <c r="D78" s="1"/>
      <c r="E78" t="s">
        <v>81</v>
      </c>
      <c r="F78" s="2" t="s">
        <v>36</v>
      </c>
      <c r="H78" s="7" t="b">
        <f>IF(F78="А",TRUE,FALSE)</f>
        <v>0</v>
      </c>
    </row>
    <row r="79" spans="1:8" ht="15">
      <c r="A79" s="1"/>
      <c r="B79" s="1"/>
      <c r="C79" s="1"/>
      <c r="D79" s="1"/>
      <c r="H79" s="7"/>
    </row>
    <row r="80" spans="1:8" ht="15.75">
      <c r="A80" s="3" t="s">
        <v>67</v>
      </c>
      <c r="B80" s="3"/>
      <c r="C80" s="3"/>
      <c r="D80" s="3"/>
      <c r="H80" s="7"/>
    </row>
    <row r="81" spans="1:8" ht="15.75">
      <c r="A81" s="3" t="s">
        <v>68</v>
      </c>
      <c r="B81" s="3"/>
      <c r="C81" s="3"/>
      <c r="D81" s="3"/>
      <c r="H81" s="7"/>
    </row>
    <row r="82" spans="1:8" ht="15">
      <c r="A82" s="1" t="s">
        <v>69</v>
      </c>
      <c r="B82" s="1"/>
      <c r="C82" s="1"/>
      <c r="D82" s="1"/>
      <c r="H82" s="7"/>
    </row>
    <row r="83" spans="1:8" ht="15">
      <c r="A83" s="1" t="s">
        <v>70</v>
      </c>
      <c r="B83" s="1"/>
      <c r="C83" s="1"/>
      <c r="D83" s="1"/>
      <c r="H83" s="7"/>
    </row>
    <row r="84" spans="1:8" ht="15">
      <c r="A84" s="1" t="s">
        <v>71</v>
      </c>
      <c r="B84" s="1"/>
      <c r="C84" s="1"/>
      <c r="D84" s="1"/>
      <c r="H84" s="7"/>
    </row>
    <row r="85" spans="1:8" ht="15">
      <c r="A85" s="1" t="s">
        <v>72</v>
      </c>
      <c r="B85" s="1"/>
      <c r="C85" s="1"/>
      <c r="D85" s="1"/>
      <c r="H85" s="7"/>
    </row>
    <row r="86" spans="1:8" ht="15">
      <c r="A86" s="1" t="s">
        <v>73</v>
      </c>
      <c r="B86" s="1"/>
      <c r="C86" s="1"/>
      <c r="D86" s="1"/>
      <c r="E86" t="s">
        <v>81</v>
      </c>
      <c r="F86" s="2" t="s">
        <v>36</v>
      </c>
      <c r="H86" s="7" t="b">
        <f>IF(F86="Г",TRUE,FALSE)</f>
        <v>0</v>
      </c>
    </row>
    <row r="87" spans="1:8" ht="15">
      <c r="A87" s="1"/>
      <c r="B87" s="1"/>
      <c r="C87" s="1"/>
      <c r="D87" s="1"/>
      <c r="H87" s="7"/>
    </row>
    <row r="88" spans="1:8" ht="15.75">
      <c r="A88" s="3" t="s">
        <v>74</v>
      </c>
      <c r="B88" s="3"/>
      <c r="C88" s="3"/>
      <c r="D88" s="4"/>
      <c r="H88" s="7"/>
    </row>
    <row r="89" spans="1:8" ht="15">
      <c r="A89" s="1" t="s">
        <v>75</v>
      </c>
      <c r="B89" s="1"/>
      <c r="C89" s="1"/>
      <c r="D89" s="1"/>
      <c r="H89" s="7"/>
    </row>
    <row r="90" spans="1:8" ht="15">
      <c r="A90" s="1" t="s">
        <v>76</v>
      </c>
      <c r="B90" s="1"/>
      <c r="C90" s="1"/>
      <c r="D90" s="1"/>
      <c r="H90" s="7"/>
    </row>
    <row r="91" spans="1:8" ht="15">
      <c r="A91" s="1" t="s">
        <v>77</v>
      </c>
      <c r="B91" s="1"/>
      <c r="C91" s="1"/>
      <c r="D91" s="1"/>
      <c r="H91" s="7"/>
    </row>
    <row r="92" spans="1:8" ht="15">
      <c r="A92" s="1" t="s">
        <v>78</v>
      </c>
      <c r="B92" s="1"/>
      <c r="C92" s="1"/>
      <c r="D92" s="1"/>
      <c r="H92" s="7"/>
    </row>
    <row r="93" spans="1:8" ht="15">
      <c r="A93" s="1" t="s">
        <v>79</v>
      </c>
      <c r="B93" s="1"/>
      <c r="C93" s="1"/>
      <c r="D93" s="1"/>
      <c r="H93" s="7"/>
    </row>
    <row r="94" spans="1:8" ht="15">
      <c r="A94" s="1" t="s">
        <v>80</v>
      </c>
      <c r="B94" s="1"/>
      <c r="C94" s="1"/>
      <c r="D94" s="1"/>
      <c r="E94" t="s">
        <v>81</v>
      </c>
      <c r="F94" s="2" t="s">
        <v>34</v>
      </c>
      <c r="H94" s="7" t="b">
        <f>IF(F94="Б",TRUE,FALSE)</f>
        <v>0</v>
      </c>
    </row>
    <row r="97" spans="1:8" ht="23.25">
      <c r="A97" s="5" t="s">
        <v>83</v>
      </c>
      <c r="B97" s="5"/>
      <c r="C97" s="5"/>
      <c r="D97" s="5"/>
      <c r="H97" s="6">
        <f>COUNTIF(H13:H94,TRUE)</f>
        <v>0</v>
      </c>
    </row>
    <row r="98" spans="1:4" ht="20.25">
      <c r="A98" s="5"/>
      <c r="B98" s="5"/>
      <c r="C98" s="5"/>
      <c r="D98" s="5"/>
    </row>
    <row r="99" spans="1:4" ht="20.25">
      <c r="A99" s="5"/>
      <c r="B99" s="5"/>
      <c r="C99" s="5"/>
      <c r="D99" s="5"/>
    </row>
    <row r="100" spans="1:8" ht="23.25">
      <c r="A100" s="5" t="s">
        <v>84</v>
      </c>
      <c r="B100" s="5"/>
      <c r="C100" s="5"/>
      <c r="D100" s="5"/>
      <c r="H100" s="6" t="str">
        <f>IF(H97=12,"отлично",IF(H97&gt;9,"хорошо","плохо, плохо попробуй ещё"))</f>
        <v>плохо, плохо попробуй ещё</v>
      </c>
    </row>
  </sheetData>
  <dataValidations count="2">
    <dataValidation type="list" allowBlank="1" showInputMessage="1" showErrorMessage="1" sqref="F13 F19 F94 F35 F43 F49 F56 F62 F69 F78 F86">
      <formula1>"А,Б,В,Г,Д,Е"</formula1>
    </dataValidation>
    <dataValidation type="list" allowBlank="1" showInputMessage="1" showErrorMessage="1" sqref="F27">
      <formula1>"А,Б,В,Г,Д,Е,А,Д"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Вера</cp:lastModifiedBy>
  <dcterms:created xsi:type="dcterms:W3CDTF">2007-03-14T12:09:15Z</dcterms:created>
  <dcterms:modified xsi:type="dcterms:W3CDTF">2007-04-05T12:29:19Z</dcterms:modified>
  <cp:category/>
  <cp:version/>
  <cp:contentType/>
  <cp:contentStatus/>
</cp:coreProperties>
</file>