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<sst xmlns="http://schemas.openxmlformats.org/spreadsheetml/2006/main" count="66" uniqueCount="55">
  <si>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Вопрос</t>
  </si>
  <si>
    <t>или находится в состоянии покоя.</t>
  </si>
  <si>
    <t>2. Как будет двигатся тело массой 3 кг под</t>
  </si>
  <si>
    <t>3. Лошадь тянет телегу.Сравните модули</t>
  </si>
  <si>
    <t xml:space="preserve">силы F1 действия лошади на телегу и F2 </t>
  </si>
  <si>
    <t>действия телеги на лошадь при равномерном</t>
  </si>
  <si>
    <t>движении телеги.</t>
  </si>
  <si>
    <t xml:space="preserve">тью 3 м/с, сталкивается с неподвижной </t>
  </si>
  <si>
    <t>тележкой массой 4 кг и сцепляется с ней.</t>
  </si>
  <si>
    <t>Чему равна скорость обеих тележек после</t>
  </si>
  <si>
    <t>взаимодействия.</t>
  </si>
  <si>
    <t>скорость приобретает после выстрела пистолет</t>
  </si>
  <si>
    <t>если его масса в 100 раз больше массы пули.</t>
  </si>
  <si>
    <t>высоту 5 м .Чему равна работа этой силы.</t>
  </si>
  <si>
    <t>энергию пружины.</t>
  </si>
  <si>
    <t>увеличении его скорости в 3 раза.</t>
  </si>
  <si>
    <t>импульса и энергии в замкнутых системах</t>
  </si>
  <si>
    <t>тел. Системы отсчета считать инерциальными.</t>
  </si>
  <si>
    <t>Ответ</t>
  </si>
  <si>
    <t>равноускорено ,с ускорением 2 м/с2</t>
  </si>
  <si>
    <t>F1=F2</t>
  </si>
  <si>
    <t>действием постоянной силы 6 Н?</t>
  </si>
  <si>
    <t>4. Какое выражения опредиляет импульс тела.</t>
  </si>
  <si>
    <t>5. Чему равнно изменение импульса тела, если</t>
  </si>
  <si>
    <t>6.  Тележка массой 2 кг, движущаяся со скорос</t>
  </si>
  <si>
    <t>на него подействовала сила 15 Н в течение 5 с.</t>
  </si>
  <si>
    <t>массой m со скоростью v .Какую по модулю</t>
  </si>
  <si>
    <t>7. При выстреле из пистолета вылетает пуля</t>
  </si>
  <si>
    <t>8. Как называется единица работы в СИ.</t>
  </si>
  <si>
    <t>9. Тело массой 2 кг силой 30 Н поднимается на</t>
  </si>
  <si>
    <t>11. Как изменится кинетическая энергия тела при</t>
  </si>
  <si>
    <t>10. Какое выражение определяет потенцианальную</t>
  </si>
  <si>
    <t>12.Всегда ли  выполняются законы сохранения</t>
  </si>
  <si>
    <t>75кг м/с</t>
  </si>
  <si>
    <t>1м/с</t>
  </si>
  <si>
    <t>v/100</t>
  </si>
  <si>
    <t>Ft</t>
  </si>
  <si>
    <t>Джоуль</t>
  </si>
  <si>
    <t>150Дж</t>
  </si>
  <si>
    <t>mgh</t>
  </si>
  <si>
    <t>увеличивается в 9раз</t>
  </si>
  <si>
    <t>А. всегда</t>
  </si>
  <si>
    <t>Б. никогда</t>
  </si>
  <si>
    <t xml:space="preserve">В. Закон сохранения импульса выполняется, </t>
  </si>
  <si>
    <t>закон сохранения энергии может не выполняться</t>
  </si>
  <si>
    <t xml:space="preserve">Г. Закон сохранени энергии  выполняется, </t>
  </si>
  <si>
    <t>закон сохранения импульса  может не выполняться</t>
  </si>
  <si>
    <t>В</t>
  </si>
  <si>
    <t>В. Тело обязательно движется равномерно и прямолинейно.</t>
  </si>
  <si>
    <t>Г. тело движется равноускоренно</t>
  </si>
  <si>
    <t>Б</t>
  </si>
  <si>
    <t xml:space="preserve">1. Равнодействующая всех сил, действующих   </t>
  </si>
  <si>
    <t xml:space="preserve"> на тело,равна нулю. Движется это тело 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</si>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</sst>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38100</xdr:rowOff>
    </xdr:from>
    <xdr:to>
      <xdr:col>6</xdr:col>
      <xdr:colOff>2571750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19300" y="200025"/>
          <a:ext cx="8115300" cy="6477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C0C0C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200"/>
                  </a:gs>
                  <a:gs pos="22500">
                    <a:srgbClr val="FF7A00"/>
                  </a:gs>
                  <a:gs pos="35000">
                    <a:srgbClr val="FF0300"/>
                  </a:gs>
                  <a:gs pos="50000">
                    <a:srgbClr val="4D0808"/>
                  </a:gs>
                  <a:gs pos="65000">
                    <a:srgbClr val="FF0300"/>
                  </a:gs>
                  <a:gs pos="77500">
                    <a:srgbClr val="FF7A00"/>
                  </a:gs>
                  <a:gs pos="100000">
                    <a:srgbClr val="FFF200"/>
                  </a:gs>
                </a:gsLst>
                <a:lin ang="5400000" scaled="1"/>
              </a:gra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Динамика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C55">
      <selection activeCell="I65" sqref="I65"/>
    </sheetView>
  </sheetViews>
  <sheetFormatPr defaultColWidth="9.00390625" defaultRowHeight="12.75"/>
  <cols>
    <col min="1" max="1" width="16.375" style="0" customWidth="1"/>
    <col min="2" max="2" width="21.875" style="0" customWidth="1"/>
    <col min="3" max="3" width="24.875" style="0" customWidth="1"/>
    <col min="4" max="4" width="18.125" style="0" customWidth="1"/>
    <col min="7" max="7" width="33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ht="12.75">
      <c r="A7" t="s">
        <v>0</v>
      </c>
    </row>
    <row r="8" spans="1:4" ht="15">
      <c r="A8" s="5" t="s">
        <v>51</v>
      </c>
      <c r="B8" s="5"/>
      <c r="C8" s="5"/>
      <c r="D8" s="4"/>
    </row>
    <row r="9" spans="1:4" ht="15">
      <c r="A9" s="5" t="s">
        <v>52</v>
      </c>
      <c r="B9" s="5"/>
      <c r="C9" s="5"/>
      <c r="D9" s="4"/>
    </row>
    <row r="10" spans="1:9" ht="15">
      <c r="A10" s="5" t="s">
        <v>1</v>
      </c>
      <c r="B10" s="5"/>
      <c r="C10" s="5"/>
      <c r="D10" s="4"/>
      <c r="F10" t="s">
        <v>18</v>
      </c>
      <c r="G10" s="3" t="s">
        <v>50</v>
      </c>
      <c r="I10" t="b">
        <f>IF(G10="Б",TRUE,FALSE)</f>
        <v>1</v>
      </c>
    </row>
    <row r="11" spans="1:4" ht="15">
      <c r="A11" s="4" t="s">
        <v>48</v>
      </c>
      <c r="B11" s="4"/>
      <c r="C11" s="4"/>
      <c r="D11" s="4"/>
    </row>
    <row r="12" spans="1:4" ht="15">
      <c r="A12" s="4" t="s">
        <v>49</v>
      </c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5" t="s">
        <v>2</v>
      </c>
      <c r="B14" s="5"/>
      <c r="C14" s="5"/>
      <c r="D14" s="4"/>
    </row>
    <row r="15" spans="1:9" ht="15">
      <c r="A15" s="5" t="s">
        <v>21</v>
      </c>
      <c r="B15" s="5"/>
      <c r="C15" s="5"/>
      <c r="D15" s="4"/>
      <c r="F15" t="s">
        <v>18</v>
      </c>
      <c r="G15" s="1" t="s">
        <v>19</v>
      </c>
      <c r="I15" t="b">
        <f>IF(G15="равноускорено ,с ускорением 2 м/с2",TRUE,"лож")</f>
        <v>1</v>
      </c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4" ht="15">
      <c r="A18" s="5" t="s">
        <v>3</v>
      </c>
      <c r="B18" s="5"/>
      <c r="C18" s="5"/>
      <c r="D18" s="4"/>
    </row>
    <row r="19" spans="1:4" ht="15">
      <c r="A19" s="5" t="s">
        <v>4</v>
      </c>
      <c r="B19" s="5"/>
      <c r="C19" s="5"/>
      <c r="D19" s="4"/>
    </row>
    <row r="20" spans="1:4" ht="15">
      <c r="A20" s="5" t="s">
        <v>5</v>
      </c>
      <c r="B20" s="5"/>
      <c r="C20" s="5"/>
      <c r="D20" s="4"/>
    </row>
    <row r="21" spans="1:9" ht="15">
      <c r="A21" s="5" t="s">
        <v>6</v>
      </c>
      <c r="B21" s="5"/>
      <c r="C21" s="5"/>
      <c r="D21" s="4"/>
      <c r="F21" t="s">
        <v>18</v>
      </c>
      <c r="G21" s="1" t="s">
        <v>20</v>
      </c>
      <c r="I21" t="b">
        <f>IF(G21="F1=F2",TRUE,FALSE)</f>
        <v>1</v>
      </c>
    </row>
    <row r="22" spans="1:4" ht="15">
      <c r="A22" s="4"/>
      <c r="B22" s="4"/>
      <c r="C22" s="4"/>
      <c r="D22" s="4"/>
    </row>
    <row r="23" spans="1:7" ht="15">
      <c r="A23" s="4"/>
      <c r="B23" s="4"/>
      <c r="C23" s="4"/>
      <c r="D23" s="4"/>
      <c r="G23" s="2"/>
    </row>
    <row r="24" spans="1:4" ht="15">
      <c r="A24" s="4"/>
      <c r="B24" s="4"/>
      <c r="C24" s="4"/>
      <c r="D24" s="4"/>
    </row>
    <row r="25" spans="1:9" ht="15">
      <c r="A25" s="5" t="s">
        <v>22</v>
      </c>
      <c r="B25" s="5"/>
      <c r="C25" s="5"/>
      <c r="D25" s="4"/>
      <c r="F25" t="s">
        <v>18</v>
      </c>
      <c r="G25" s="1" t="s">
        <v>36</v>
      </c>
      <c r="I25" t="b">
        <f>IF(G25="Ft",TRUE,FALSE)</f>
        <v>1</v>
      </c>
    </row>
    <row r="26" spans="1:4" ht="15">
      <c r="A26" s="4"/>
      <c r="B26" s="4"/>
      <c r="C26" s="4"/>
      <c r="D26" s="4"/>
    </row>
    <row r="27" spans="1:4" ht="15">
      <c r="A27" s="5" t="s">
        <v>23</v>
      </c>
      <c r="B27" s="5"/>
      <c r="C27" s="5"/>
      <c r="D27" s="4"/>
    </row>
    <row r="28" spans="1:9" ht="15">
      <c r="A28" s="5" t="s">
        <v>25</v>
      </c>
      <c r="B28" s="5"/>
      <c r="C28" s="5"/>
      <c r="D28" s="4"/>
      <c r="F28" t="s">
        <v>18</v>
      </c>
      <c r="G28" s="1" t="s">
        <v>33</v>
      </c>
      <c r="I28" t="b">
        <f>IF(G28="75кг м/с",TRUE,FALSE)</f>
        <v>1</v>
      </c>
    </row>
    <row r="29" spans="1:4" ht="15">
      <c r="A29" s="4"/>
      <c r="B29" s="4"/>
      <c r="C29" s="4"/>
      <c r="D29" s="4"/>
    </row>
    <row r="30" spans="1:4" ht="15">
      <c r="A30" s="5" t="s">
        <v>24</v>
      </c>
      <c r="B30" s="5"/>
      <c r="C30" s="5"/>
      <c r="D30" s="4"/>
    </row>
    <row r="31" spans="1:4" ht="15">
      <c r="A31" s="5" t="s">
        <v>7</v>
      </c>
      <c r="B31" s="5"/>
      <c r="C31" s="5"/>
      <c r="D31" s="4"/>
    </row>
    <row r="32" spans="1:4" ht="15">
      <c r="A32" s="5" t="s">
        <v>8</v>
      </c>
      <c r="B32" s="5"/>
      <c r="C32" s="5"/>
      <c r="D32" s="4"/>
    </row>
    <row r="33" spans="1:4" ht="15">
      <c r="A33" s="5" t="s">
        <v>9</v>
      </c>
      <c r="B33" s="5"/>
      <c r="C33" s="5"/>
      <c r="D33" s="4"/>
    </row>
    <row r="34" spans="1:9" ht="15">
      <c r="A34" s="5" t="s">
        <v>10</v>
      </c>
      <c r="B34" s="5"/>
      <c r="C34" s="5"/>
      <c r="D34" s="4"/>
      <c r="F34" t="s">
        <v>18</v>
      </c>
      <c r="G34" s="1" t="s">
        <v>34</v>
      </c>
      <c r="I34" t="b">
        <f>IF(G34="1м/с",TRUE,FALSE)</f>
        <v>1</v>
      </c>
    </row>
    <row r="35" spans="1:4" ht="15">
      <c r="A35" s="4"/>
      <c r="B35" s="4"/>
      <c r="C35" s="4"/>
      <c r="D35" s="4"/>
    </row>
    <row r="36" spans="1:4" ht="15">
      <c r="A36" s="5" t="s">
        <v>27</v>
      </c>
      <c r="B36" s="5"/>
      <c r="C36" s="5"/>
      <c r="D36" s="4"/>
    </row>
    <row r="37" spans="1:4" ht="15">
      <c r="A37" s="5" t="s">
        <v>26</v>
      </c>
      <c r="B37" s="5"/>
      <c r="C37" s="5"/>
      <c r="D37" s="4"/>
    </row>
    <row r="38" spans="1:4" ht="15">
      <c r="A38" s="5" t="s">
        <v>11</v>
      </c>
      <c r="B38" s="5"/>
      <c r="C38" s="5"/>
      <c r="D38" s="4"/>
    </row>
    <row r="39" spans="1:9" ht="15">
      <c r="A39" s="5" t="s">
        <v>12</v>
      </c>
      <c r="B39" s="5"/>
      <c r="C39" s="5"/>
      <c r="D39" s="4"/>
      <c r="F39" t="s">
        <v>18</v>
      </c>
      <c r="G39" s="1" t="s">
        <v>35</v>
      </c>
      <c r="I39" t="b">
        <f>IF(G39="v/100",TRUE,FALSE)</f>
        <v>1</v>
      </c>
    </row>
    <row r="40" spans="1:4" ht="15">
      <c r="A40" s="4"/>
      <c r="B40" s="4"/>
      <c r="C40" s="4"/>
      <c r="D40" s="4"/>
    </row>
    <row r="41" spans="1:9" ht="15">
      <c r="A41" s="5" t="s">
        <v>28</v>
      </c>
      <c r="B41" s="5"/>
      <c r="C41" s="5"/>
      <c r="D41" s="4"/>
      <c r="F41" t="s">
        <v>18</v>
      </c>
      <c r="G41" s="1" t="s">
        <v>37</v>
      </c>
      <c r="I41" t="b">
        <f>IF(G41="Джоуль",TRUE,FALSE)</f>
        <v>1</v>
      </c>
    </row>
    <row r="42" spans="1:4" ht="15">
      <c r="A42" s="4"/>
      <c r="B42" s="4"/>
      <c r="C42" s="4"/>
      <c r="D42" s="4"/>
    </row>
    <row r="43" spans="1:4" ht="15">
      <c r="A43" s="5" t="s">
        <v>29</v>
      </c>
      <c r="B43" s="5"/>
      <c r="C43" s="5"/>
      <c r="D43" s="4"/>
    </row>
    <row r="44" spans="1:9" ht="15">
      <c r="A44" s="5" t="s">
        <v>13</v>
      </c>
      <c r="B44" s="5"/>
      <c r="C44" s="5"/>
      <c r="D44" s="4"/>
      <c r="F44" t="s">
        <v>18</v>
      </c>
      <c r="G44" s="1" t="s">
        <v>38</v>
      </c>
      <c r="I44" t="b">
        <f>IF(G44="150Дж",TRUE,FALSE)</f>
        <v>1</v>
      </c>
    </row>
    <row r="45" spans="1:4" ht="15">
      <c r="A45" s="4"/>
      <c r="B45" s="4"/>
      <c r="C45" s="4"/>
      <c r="D45" s="4"/>
    </row>
    <row r="46" spans="1:4" ht="15">
      <c r="A46" s="5" t="s">
        <v>31</v>
      </c>
      <c r="B46" s="5"/>
      <c r="C46" s="5"/>
      <c r="D46" s="4"/>
    </row>
    <row r="47" spans="1:9" ht="15">
      <c r="A47" s="5" t="s">
        <v>14</v>
      </c>
      <c r="B47" s="5"/>
      <c r="C47" s="5"/>
      <c r="D47" s="4"/>
      <c r="F47" t="s">
        <v>18</v>
      </c>
      <c r="G47" s="1" t="s">
        <v>39</v>
      </c>
      <c r="I47" t="b">
        <f>IF(G47="mgh",TRUE,FALSE)</f>
        <v>1</v>
      </c>
    </row>
    <row r="48" spans="1:4" ht="15">
      <c r="A48" s="4"/>
      <c r="B48" s="4"/>
      <c r="C48" s="4"/>
      <c r="D48" s="4"/>
    </row>
    <row r="49" spans="1:4" ht="15">
      <c r="A49" s="5" t="s">
        <v>30</v>
      </c>
      <c r="B49" s="5"/>
      <c r="C49" s="5"/>
      <c r="D49" s="4"/>
    </row>
    <row r="50" spans="1:9" ht="15">
      <c r="A50" s="5" t="s">
        <v>15</v>
      </c>
      <c r="B50" s="5"/>
      <c r="C50" s="5"/>
      <c r="D50" s="4"/>
      <c r="F50" t="s">
        <v>18</v>
      </c>
      <c r="G50" s="1" t="s">
        <v>40</v>
      </c>
      <c r="I50" t="b">
        <f>IF(G50="увеличивается в 9раз",TRUE,FALSE)</f>
        <v>1</v>
      </c>
    </row>
    <row r="51" spans="1:4" ht="15">
      <c r="A51" s="4"/>
      <c r="B51" s="4"/>
      <c r="C51" s="4"/>
      <c r="D51" s="4"/>
    </row>
    <row r="52" spans="1:4" ht="15">
      <c r="A52" s="5" t="s">
        <v>32</v>
      </c>
      <c r="B52" s="5"/>
      <c r="C52" s="5"/>
      <c r="D52" s="4"/>
    </row>
    <row r="53" spans="1:4" ht="15">
      <c r="A53" s="5" t="s">
        <v>16</v>
      </c>
      <c r="B53" s="5"/>
      <c r="C53" s="5"/>
      <c r="D53" s="4"/>
    </row>
    <row r="54" spans="1:9" ht="15">
      <c r="A54" s="5" t="s">
        <v>17</v>
      </c>
      <c r="B54" s="5"/>
      <c r="C54" s="5"/>
      <c r="D54" s="4"/>
      <c r="F54" t="s">
        <v>18</v>
      </c>
      <c r="G54" s="1" t="s">
        <v>47</v>
      </c>
      <c r="I54" t="b">
        <f>IF(G54="В",TRUE,FALSE)</f>
        <v>1</v>
      </c>
    </row>
    <row r="55" spans="1:4" ht="15">
      <c r="A55" s="4" t="s">
        <v>41</v>
      </c>
      <c r="B55" s="4"/>
      <c r="C55" s="4"/>
      <c r="D55" s="4"/>
    </row>
    <row r="56" spans="1:4" ht="15">
      <c r="A56" s="4" t="s">
        <v>42</v>
      </c>
      <c r="B56" s="4"/>
      <c r="C56" s="4"/>
      <c r="D56" s="4"/>
    </row>
    <row r="57" spans="1:4" ht="15">
      <c r="A57" s="4" t="s">
        <v>43</v>
      </c>
      <c r="B57" s="4"/>
      <c r="C57" s="4"/>
      <c r="D57" s="4"/>
    </row>
    <row r="58" spans="1:4" ht="15">
      <c r="A58" s="4" t="s">
        <v>44</v>
      </c>
      <c r="B58" s="4"/>
      <c r="C58" s="4"/>
      <c r="D58" s="4"/>
    </row>
    <row r="59" spans="1:4" ht="15">
      <c r="A59" s="4" t="s">
        <v>45</v>
      </c>
      <c r="B59" s="4"/>
      <c r="C59" s="4"/>
      <c r="D59" s="4"/>
    </row>
    <row r="60" spans="1:4" ht="15">
      <c r="A60" s="4" t="s">
        <v>46</v>
      </c>
      <c r="B60" s="4"/>
      <c r="C60" s="4"/>
      <c r="D60" s="4"/>
    </row>
    <row r="62" spans="2:9" ht="23.25">
      <c r="B62" s="6" t="s">
        <v>53</v>
      </c>
      <c r="C62" s="6"/>
      <c r="D62" s="6"/>
      <c r="I62" s="7">
        <f>COUNTIF(I10:I54,TRUE)</f>
        <v>12</v>
      </c>
    </row>
    <row r="63" spans="2:4" ht="20.25">
      <c r="B63" s="6"/>
      <c r="C63" s="6"/>
      <c r="D63" s="6"/>
    </row>
    <row r="64" spans="2:4" ht="20.25">
      <c r="B64" s="6"/>
      <c r="C64" s="6"/>
      <c r="D64" s="6"/>
    </row>
    <row r="65" spans="2:9" ht="23.25">
      <c r="B65" s="6" t="s">
        <v>54</v>
      </c>
      <c r="C65" s="6"/>
      <c r="D65" s="6"/>
      <c r="I65" s="7" t="str">
        <f>IF(I62=12,"отлично",IF(I62&gt;9,"хорошо","плохо, попробуй ещё"))</f>
        <v>отлично</v>
      </c>
    </row>
  </sheetData>
  <dataValidations count="11">
    <dataValidation type="list" allowBlank="1" showInputMessage="1" showErrorMessage="1" sqref="G23 G15">
      <formula1>"равномерно ,со скоростью 2 м/с,равномерно ,со скоростью 0,5м/с,равноускорено ,с ускорением 2 м/с2,равноускорено ,с ускорением 0,5 м/с2"</formula1>
    </dataValidation>
    <dataValidation type="list" allowBlank="1" showInputMessage="1" showErrorMessage="1" sqref="G21">
      <formula1>"F1=F2,F1&lt;F2,F1&gt;F2,F1&gt;&gt;F2"</formula1>
    </dataValidation>
    <dataValidation type="list" allowBlank="1" showInputMessage="1" showErrorMessage="1" sqref="G28">
      <formula1>"3кг м/с,15г м/с,5кг м/с,75кг м/с"</formula1>
    </dataValidation>
    <dataValidation type="list" allowBlank="1" showInputMessage="1" showErrorMessage="1" sqref="G25">
      <formula1>"mа,Ft,mе,мv2/2"</formula1>
    </dataValidation>
    <dataValidation type="list" allowBlank="1" showInputMessage="1" showErrorMessage="1" sqref="G34">
      <formula1>"0.5м/с,1,5м/с,1м/с,3м/с"</formula1>
    </dataValidation>
    <dataValidation type="list" allowBlank="1" showInputMessage="1" showErrorMessage="1" sqref="G39">
      <formula1>"0,v,v/100,100v"</formula1>
    </dataValidation>
    <dataValidation type="list" allowBlank="1" showInputMessage="1" showErrorMessage="1" sqref="G41">
      <formula1>"Ньютон,Джоуль,Ватт,Килограмм"</formula1>
    </dataValidation>
    <dataValidation type="list" allowBlank="1" showInputMessage="1" showErrorMessage="1" sqref="G44">
      <formula1>"0,100Дж,50Дж,150Дж"</formula1>
    </dataValidation>
    <dataValidation type="list" allowBlank="1" showInputMessage="1" showErrorMessage="1" sqref="G47">
      <formula1>"mv2/2,mgh,mv,kx2/2"</formula1>
    </dataValidation>
    <dataValidation type="list" allowBlank="1" showInputMessage="1" showErrorMessage="1" sqref="G50">
      <formula1>"не изменяется,увеличевается в 3 раза,увеличивается в 9раз,увеличивается в 27 раз"</formula1>
    </dataValidation>
    <dataValidation type="list" allowBlank="1" showInputMessage="1" showErrorMessage="1" sqref="G54 G10">
      <formula1>"А,Б,В,Г"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Вера</cp:lastModifiedBy>
  <dcterms:created xsi:type="dcterms:W3CDTF">2006-10-23T04:40:54Z</dcterms:created>
  <dcterms:modified xsi:type="dcterms:W3CDTF">2007-03-14T14:18:56Z</dcterms:modified>
  <cp:category/>
  <cp:version/>
  <cp:contentType/>
  <cp:contentStatus/>
</cp:coreProperties>
</file>