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<sst xmlns="http://schemas.openxmlformats.org/spreadsheetml/2006/main" count="41" uniqueCount="35">
  <si>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Вопрос</t>
  </si>
  <si>
    <t>1. На неподвижный брусок начинают действовать две</t>
  </si>
  <si>
    <t>силы, приложенные, как показано на рисунке. F1=20H</t>
  </si>
  <si>
    <t>F2=15H. Куда будет двигать брусок?</t>
  </si>
  <si>
    <t>2. Чему равна сила, которая действует на тело у поверхности</t>
  </si>
  <si>
    <t>земли, если масса тела 400г?</t>
  </si>
  <si>
    <t xml:space="preserve">3. При растежении пружины на 6см. На </t>
  </si>
  <si>
    <t>6см в ней возникла</t>
  </si>
  <si>
    <t>4. Можно ли при помощи  динамометр определить</t>
  </si>
  <si>
    <t>все тела в невисомости?</t>
  </si>
  <si>
    <t>5. Куда направлена сила трения покоя при хдьбе</t>
  </si>
  <si>
    <t>человека</t>
  </si>
  <si>
    <t>?</t>
  </si>
  <si>
    <t xml:space="preserve">6. На неподвижный ящик начинает действовать сила в 40H. </t>
  </si>
  <si>
    <t>При этом ящик остается на месте. Какая сила трения при этом</t>
  </si>
  <si>
    <t>возникает?</t>
  </si>
  <si>
    <t>7. Человек в свободном падении может достигнуть скорости</t>
  </si>
  <si>
    <t>(60-70) м/c, после чего с</t>
  </si>
  <si>
    <t xml:space="preserve"> чего сорость не изменяется. Почему?</t>
  </si>
  <si>
    <t>Ответ</t>
  </si>
  <si>
    <t xml:space="preserve">Количество </t>
  </si>
  <si>
    <t xml:space="preserve">верных </t>
  </si>
  <si>
    <t>ответов</t>
  </si>
  <si>
    <t>Оценка</t>
  </si>
  <si>
    <t>F1</t>
  </si>
  <si>
    <t>F2</t>
  </si>
  <si>
    <t>сила упругости 300H. Чему равен коффициент упругости пружины?</t>
  </si>
  <si>
    <t xml:space="preserve">сти  коэффициент </t>
  </si>
  <si>
    <t>возрастает упругая сила</t>
  </si>
  <si>
    <t>0H</t>
  </si>
  <si>
    <t>вверх</t>
  </si>
  <si>
    <t>да</t>
  </si>
  <si>
    <t>50H/м</t>
  </si>
  <si>
    <t>4000H</t>
  </si>
  <si>
    <t>не изменится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</si>
</sst>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6"/>
      <color indexed="10"/>
      <name val="Arial Cyr"/>
      <family val="0"/>
    </font>
    <font>
      <b/>
      <sz val="26"/>
      <color indexed="10"/>
      <name val="Arial Cyr"/>
      <family val="0"/>
    </font>
    <font>
      <sz val="8"/>
      <name val="Tahoma"/>
      <family val="2"/>
    </font>
    <font>
      <b/>
      <sz val="22"/>
      <color indexed="10"/>
      <name val="Arial Cyr"/>
      <family val="0"/>
    </font>
    <font>
      <sz val="10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5" borderId="0" xfId="0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8</xdr:col>
      <xdr:colOff>438150</xdr:colOff>
      <xdr:row>6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247650" y="152400"/>
          <a:ext cx="1126807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Силы в природе.</a:t>
          </a:r>
        </a:p>
      </xdr:txBody>
    </xdr:sp>
    <xdr:clientData/>
  </xdr:twoCellAnchor>
  <xdr:twoCellAnchor>
    <xdr:from>
      <xdr:col>0</xdr:col>
      <xdr:colOff>104775</xdr:colOff>
      <xdr:row>13</xdr:row>
      <xdr:rowOff>142875</xdr:rowOff>
    </xdr:from>
    <xdr:to>
      <xdr:col>3</xdr:col>
      <xdr:colOff>857250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104775" y="2247900"/>
          <a:ext cx="4286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695325</xdr:colOff>
      <xdr:row>12</xdr:row>
      <xdr:rowOff>57150</xdr:rowOff>
    </xdr:from>
    <xdr:to>
      <xdr:col>2</xdr:col>
      <xdr:colOff>276225</xdr:colOff>
      <xdr:row>13</xdr:row>
      <xdr:rowOff>123825</xdr:rowOff>
    </xdr:to>
    <xdr:sp>
      <xdr:nvSpPr>
        <xdr:cNvPr id="3" name="Rectangle 5"/>
        <xdr:cNvSpPr>
          <a:spLocks/>
        </xdr:cNvSpPr>
      </xdr:nvSpPr>
      <xdr:spPr>
        <a:xfrm>
          <a:off x="1866900" y="2000250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276225</xdr:colOff>
      <xdr:row>12</xdr:row>
      <xdr:rowOff>152400</xdr:rowOff>
    </xdr:from>
    <xdr:to>
      <xdr:col>3</xdr:col>
      <xdr:colOff>390525</xdr:colOff>
      <xdr:row>13</xdr:row>
      <xdr:rowOff>0</xdr:rowOff>
    </xdr:to>
    <xdr:sp>
      <xdr:nvSpPr>
        <xdr:cNvPr id="4" name="Line 6"/>
        <xdr:cNvSpPr>
          <a:spLocks/>
        </xdr:cNvSpPr>
      </xdr:nvSpPr>
      <xdr:spPr>
        <a:xfrm>
          <a:off x="2533650" y="2095500"/>
          <a:ext cx="1390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1</xdr:col>
      <xdr:colOff>695325</xdr:colOff>
      <xdr:row>13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161925" y="2095500"/>
          <a:ext cx="170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E19">
      <selection activeCell="J13" sqref="J13"/>
    </sheetView>
  </sheetViews>
  <sheetFormatPr defaultColWidth="9.00390625" defaultRowHeight="12.75"/>
  <cols>
    <col min="1" max="1" width="15.375" style="0" customWidth="1"/>
    <col min="2" max="2" width="14.25390625" style="0" customWidth="1"/>
    <col min="3" max="3" width="16.75390625" style="0" customWidth="1"/>
    <col min="4" max="4" width="17.75390625" style="0" customWidth="1"/>
    <col min="5" max="5" width="9.75390625" style="0" customWidth="1"/>
    <col min="6" max="6" width="17.125" style="0" customWidth="1"/>
    <col min="8" max="8" width="45.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ht="12.75">
      <c r="A8" t="s">
        <v>0</v>
      </c>
    </row>
    <row r="9" spans="1:4" ht="12.75">
      <c r="A9" s="1" t="s">
        <v>1</v>
      </c>
      <c r="B9" s="1"/>
      <c r="C9" s="1"/>
      <c r="D9" s="1"/>
    </row>
    <row r="10" spans="1:4" ht="12.75">
      <c r="A10" s="1" t="s">
        <v>2</v>
      </c>
      <c r="B10" s="1"/>
      <c r="C10" s="1"/>
      <c r="D10" s="1"/>
    </row>
    <row r="11" spans="1:9" ht="12.75">
      <c r="A11" s="1" t="s">
        <v>3</v>
      </c>
      <c r="B11" s="1"/>
      <c r="C11" s="1"/>
      <c r="D11" s="1"/>
      <c r="F11" t="s">
        <v>19</v>
      </c>
      <c r="G11" s="2"/>
      <c r="H11" s="2" t="s">
        <v>34</v>
      </c>
      <c r="I11" s="9" t="b">
        <f>IF(H11="влево",TRUE,FALSE)</f>
        <v>0</v>
      </c>
    </row>
    <row r="12" ht="12.75">
      <c r="I12" s="9"/>
    </row>
    <row r="13" spans="1:9" ht="12.75">
      <c r="A13" s="8" t="s">
        <v>24</v>
      </c>
      <c r="D13" t="s">
        <v>25</v>
      </c>
      <c r="I13" s="9"/>
    </row>
    <row r="14" ht="12.75">
      <c r="I14" s="9"/>
    </row>
    <row r="15" ht="12.75">
      <c r="I15" s="9"/>
    </row>
    <row r="16" spans="1:9" ht="12.75">
      <c r="A16" s="1" t="s">
        <v>4</v>
      </c>
      <c r="B16" s="1"/>
      <c r="C16" s="1"/>
      <c r="D16" s="1"/>
      <c r="I16" s="9"/>
    </row>
    <row r="17" spans="1:9" ht="12.75">
      <c r="A17" s="1" t="s">
        <v>5</v>
      </c>
      <c r="B17" s="1"/>
      <c r="C17" s="1"/>
      <c r="D17" s="1"/>
      <c r="F17" t="s">
        <v>19</v>
      </c>
      <c r="G17" s="3"/>
      <c r="H17" s="3" t="s">
        <v>33</v>
      </c>
      <c r="I17" s="9" t="b">
        <f>IF(H17="4H",TRUE,FALSE)</f>
        <v>0</v>
      </c>
    </row>
    <row r="18" ht="12.75">
      <c r="I18" s="9"/>
    </row>
    <row r="19" spans="1:9" ht="12.75">
      <c r="A19" s="1" t="s">
        <v>6</v>
      </c>
      <c r="B19" s="1"/>
      <c r="C19" s="1"/>
      <c r="D19" s="1" t="s">
        <v>7</v>
      </c>
      <c r="I19" s="9"/>
    </row>
    <row r="20" spans="1:9" ht="12.75">
      <c r="A20" s="1" t="s">
        <v>26</v>
      </c>
      <c r="B20" s="1"/>
      <c r="C20" s="1"/>
      <c r="D20" s="1" t="s">
        <v>27</v>
      </c>
      <c r="I20" s="9"/>
    </row>
    <row r="21" spans="1:9" ht="12.75">
      <c r="A21" s="1"/>
      <c r="B21" s="1"/>
      <c r="C21" s="1"/>
      <c r="D21" s="1"/>
      <c r="F21" t="s">
        <v>19</v>
      </c>
      <c r="G21" s="3"/>
      <c r="H21" s="3" t="s">
        <v>32</v>
      </c>
      <c r="I21" s="9" t="b">
        <f>IF(H21="5000H/м",TRUE,FALSE)</f>
        <v>0</v>
      </c>
    </row>
    <row r="22" ht="12.75">
      <c r="I22" s="9"/>
    </row>
    <row r="23" spans="1:9" ht="12.75">
      <c r="A23" s="1" t="s">
        <v>8</v>
      </c>
      <c r="B23" s="1"/>
      <c r="C23" s="1"/>
      <c r="D23" s="1"/>
      <c r="I23" s="9"/>
    </row>
    <row r="24" spans="1:9" ht="12.75">
      <c r="A24" s="1" t="s">
        <v>9</v>
      </c>
      <c r="B24" s="1"/>
      <c r="C24" s="1"/>
      <c r="D24" s="1"/>
      <c r="F24" t="s">
        <v>19</v>
      </c>
      <c r="G24" s="3"/>
      <c r="H24" s="3" t="s">
        <v>31</v>
      </c>
      <c r="I24" s="9" t="b">
        <f>IF(H24="нет",TRUE,FALSE)</f>
        <v>0</v>
      </c>
    </row>
    <row r="25" ht="12.75">
      <c r="I25" s="9"/>
    </row>
    <row r="26" spans="1:9" ht="12.75">
      <c r="A26" s="1" t="s">
        <v>10</v>
      </c>
      <c r="B26" s="1"/>
      <c r="C26" s="1"/>
      <c r="D26" s="1"/>
      <c r="I26" s="9"/>
    </row>
    <row r="27" spans="1:9" ht="12.75">
      <c r="A27" s="1" t="s">
        <v>11</v>
      </c>
      <c r="B27" s="1" t="s">
        <v>12</v>
      </c>
      <c r="C27" s="1"/>
      <c r="D27" s="1"/>
      <c r="F27" t="s">
        <v>19</v>
      </c>
      <c r="G27" s="3"/>
      <c r="H27" s="3" t="s">
        <v>30</v>
      </c>
      <c r="I27" s="9" t="b">
        <f>IF(H27="по ходу движения",TRUE,FALSE)</f>
        <v>0</v>
      </c>
    </row>
    <row r="28" ht="12.75">
      <c r="I28" s="9"/>
    </row>
    <row r="29" spans="1:9" ht="12.75">
      <c r="A29" s="1" t="s">
        <v>13</v>
      </c>
      <c r="B29" s="1"/>
      <c r="C29" s="1"/>
      <c r="D29" s="1"/>
      <c r="I29" s="9"/>
    </row>
    <row r="30" spans="1:9" ht="12.75">
      <c r="A30" s="1" t="s">
        <v>14</v>
      </c>
      <c r="B30" s="1"/>
      <c r="C30" s="1"/>
      <c r="D30" s="1"/>
      <c r="I30" s="9"/>
    </row>
    <row r="31" spans="1:9" ht="12.75">
      <c r="A31" s="1" t="s">
        <v>15</v>
      </c>
      <c r="B31" s="1"/>
      <c r="C31" s="1"/>
      <c r="D31" s="1"/>
      <c r="F31" t="s">
        <v>19</v>
      </c>
      <c r="G31" s="3"/>
      <c r="H31" s="3" t="s">
        <v>29</v>
      </c>
      <c r="I31" s="9" t="b">
        <f>IF(H31="40H",TRUE,FALSE)</f>
        <v>0</v>
      </c>
    </row>
    <row r="32" ht="12.75">
      <c r="I32" s="9"/>
    </row>
    <row r="33" spans="1:9" ht="12.75">
      <c r="A33" s="1" t="s">
        <v>16</v>
      </c>
      <c r="B33" s="1"/>
      <c r="C33" s="1"/>
      <c r="D33" s="1"/>
      <c r="I33" s="9"/>
    </row>
    <row r="34" spans="1:9" ht="12.75">
      <c r="A34" s="1" t="s">
        <v>17</v>
      </c>
      <c r="B34" s="1" t="s">
        <v>18</v>
      </c>
      <c r="C34" s="1"/>
      <c r="D34" s="1"/>
      <c r="F34" t="s">
        <v>19</v>
      </c>
      <c r="G34" s="3"/>
      <c r="H34" s="3" t="s">
        <v>28</v>
      </c>
      <c r="I34" s="9" t="b">
        <f>IF(H34="сила тяжести уравновешивается силой трения",TRUE,FALSE)</f>
        <v>0</v>
      </c>
    </row>
    <row r="35" ht="12.75">
      <c r="I35" s="9"/>
    </row>
    <row r="41" spans="6:9" ht="33.75">
      <c r="F41" s="4" t="s">
        <v>20</v>
      </c>
      <c r="I41" s="5">
        <f>COUNTIF(I11:I34,TRUE)</f>
        <v>0</v>
      </c>
    </row>
    <row r="42" ht="20.25">
      <c r="F42" s="4" t="s">
        <v>21</v>
      </c>
    </row>
    <row r="43" ht="20.25">
      <c r="F43" s="4" t="s">
        <v>22</v>
      </c>
    </row>
    <row r="45" spans="1:6" ht="27.75">
      <c r="A45" s="6" t="s">
        <v>23</v>
      </c>
      <c r="B45" s="7" t="str">
        <f>IF(I41=7,"отлично",IF(I41&gt;4,"хорошо","плохо, попробуй ещё"))</f>
        <v>плохо, попробуй ещё</v>
      </c>
      <c r="F45" s="4"/>
    </row>
  </sheetData>
  <dataValidations count="7">
    <dataValidation type="list" allowBlank="1" showInputMessage="1" showErrorMessage="1" sqref="G11:H11">
      <formula1>"Вправо,влево,не изменится"</formula1>
    </dataValidation>
    <dataValidation type="list" allowBlank="1" showInputMessage="1" showErrorMessage="1" sqref="G17:H17">
      <formula1>"4000H,40H,4H,0,4H"</formula1>
    </dataValidation>
    <dataValidation type="list" allowBlank="1" showInputMessage="1" showErrorMessage="1" sqref="G21:H21">
      <formula1>"500H/м,5000H/м,5H/м,50H/м"</formula1>
    </dataValidation>
    <dataValidation type="list" allowBlank="1" showInputMessage="1" showErrorMessage="1" sqref="G24:H24">
      <formula1>"нет,да"</formula1>
    </dataValidation>
    <dataValidation type="list" allowBlank="1" showInputMessage="1" showErrorMessage="1" sqref="G27:H27">
      <formula1>"вниз,вверх,в сторону,противоположную движению,по ходу движения"</formula1>
    </dataValidation>
    <dataValidation type="list" allowBlank="1" showInputMessage="1" showErrorMessage="1" sqref="G31:H31">
      <formula1>"0H,10H,40H,100H"</formula1>
    </dataValidation>
    <dataValidation type="list" allowBlank="1" showInputMessage="1" showErrorMessage="1" sqref="G34:H34">
      <formula1>"начинает уменьшаться силой трения о воздух,сила тяжести уравновешивается силой трения,возрастает упругая сила,убывает сила тяжести"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Вера</cp:lastModifiedBy>
  <dcterms:created xsi:type="dcterms:W3CDTF">2006-10-18T04:33:28Z</dcterms:created>
  <dcterms:modified xsi:type="dcterms:W3CDTF">2007-04-05T12:27:26Z</dcterms:modified>
  <cp:category/>
  <cp:version/>
  <cp:contentType/>
  <cp:contentStatus/>
</cp:coreProperties>
</file>