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<sst xmlns="http://schemas.openxmlformats.org/spreadsheetml/2006/main" count="33" uniqueCount="33">
  <si>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Вопрос:</t>
  </si>
  <si>
    <t>применяют:</t>
  </si>
  <si>
    <t>1.Для измерения атмосферного давления</t>
  </si>
  <si>
    <t>3.Тело, погруженное  в жидкость, начина-</t>
  </si>
  <si>
    <t>ет всплывать. Каково соотнашение между</t>
  </si>
  <si>
    <t>силой Архимеда и силой тяжести?</t>
  </si>
  <si>
    <t>4.Кусок пробки массой 100г положили на</t>
  </si>
  <si>
    <t>поверхность воды.Определитесилу Архи-</t>
  </si>
  <si>
    <t>меда,которая действует на пробку.Плот-</t>
  </si>
  <si>
    <t>ность пробки 200кг/м3, воды- 1000кг/м3.</t>
  </si>
  <si>
    <t>5.Два шарика одинакового объема из де-</t>
  </si>
  <si>
    <t>рева(р=0,5г/см3) и железа(р=7800кг/м3)</t>
  </si>
  <si>
    <t xml:space="preserve">опустили на поверхность воды. На какой </t>
  </si>
  <si>
    <t xml:space="preserve">из шариков будет действовать большая </t>
  </si>
  <si>
    <t>сила Архимеда?</t>
  </si>
  <si>
    <t xml:space="preserve">6.Резиновый шар надули воздухом и </t>
  </si>
  <si>
    <t xml:space="preserve">завязали.Как изменится объем шара и </t>
  </si>
  <si>
    <t>давление воздуха внутри него при пониже-</t>
  </si>
  <si>
    <t>нии атмосферного давления?</t>
  </si>
  <si>
    <t>7.Как регулируют подъемную силу воздуш-</t>
  </si>
  <si>
    <t>ного шара?</t>
  </si>
  <si>
    <t>2.Торричели создал ртутный барометр.Какой</t>
  </si>
  <si>
    <t>Ответ:</t>
  </si>
  <si>
    <t>Барометр</t>
  </si>
  <si>
    <t>76см</t>
  </si>
  <si>
    <t>F&gt;mg</t>
  </si>
  <si>
    <t>1Н</t>
  </si>
  <si>
    <t>Силы одинаковы</t>
  </si>
  <si>
    <t>Объем увеличится,давление уменьшится</t>
  </si>
  <si>
    <t>Изменяют плотность воздуха внутри</t>
  </si>
  <si>
    <t>Количество верных ответов</t>
  </si>
  <si>
    <t>Оценка</t>
  </si>
  <si>
    <t>высоты был столб ртути в этом барометре?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</si>
</sst>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sz val="10"/>
      <color indexed="41"/>
      <name val="Arial Cyr"/>
      <family val="0"/>
    </font>
    <font>
      <sz val="18"/>
      <name val="Arial Cyr"/>
      <family val="0"/>
    </font>
    <font>
      <sz val="20"/>
      <color indexed="10"/>
      <name val="Arial Cyr"/>
      <family val="0"/>
    </font>
    <font>
      <sz val="18"/>
      <color indexed="10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3" fillId="5" borderId="0" xfId="0" applyFont="1" applyFill="1" applyAlignment="1">
      <alignment/>
    </xf>
    <xf numFmtId="0" fontId="4" fillId="0" borderId="0" xfId="0" applyFont="1" applyAlignment="1">
      <alignment/>
    </xf>
    <xf numFmtId="0" fontId="6" fillId="6" borderId="0" xfId="0" applyFont="1" applyFill="1" applyAlignment="1">
      <alignment/>
    </xf>
    <xf numFmtId="0" fontId="0" fillId="6" borderId="0" xfId="0" applyFill="1" applyAlignment="1">
      <alignment/>
    </xf>
    <xf numFmtId="0" fontId="5" fillId="6" borderId="0" xfId="0" applyFont="1" applyFill="1" applyAlignment="1">
      <alignment/>
    </xf>
    <xf numFmtId="0" fontId="2" fillId="6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</xdr:row>
      <xdr:rowOff>28575</xdr:rowOff>
    </xdr:from>
    <xdr:to>
      <xdr:col>8</xdr:col>
      <xdr:colOff>542925</xdr:colOff>
      <xdr:row>9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504825" y="190500"/>
          <a:ext cx="7677150" cy="1314450"/>
        </a:xfrm>
        <a:prstGeom prst="rect"/>
        <a:noFill/>
      </xdr:spPr>
      <xdr:txBody>
        <a:bodyPr fromWordArt="1" wrap="none">
          <a:prstTxWarp prst="textInflate">
            <a:avLst>
              <a:gd name="adj" fmla="val 50000"/>
            </a:avLst>
          </a:prstTxWarp>
        </a:bodyPr>
        <a:p>
          <a:pPr algn="ctr"/>
          <a:r>
            <a:rPr sz="3600" kern="10" spc="-359">
              <a:ln w="12700" cmpd="sng">
                <a:solidFill>
                  <a:srgbClr val="FF00FF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Атмосферное давление.
Сила Архимеда.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J47"/>
  <sheetViews>
    <sheetView tabSelected="1" workbookViewId="0" topLeftCell="A25">
      <selection activeCell="A16" sqref="A16"/>
    </sheetView>
  </sheetViews>
  <sheetFormatPr defaultColWidth="9.00390625" defaultRowHeight="12.75"/>
  <cols>
    <col min="4" max="4" width="12.00390625" style="0" customWidth="1"/>
    <col min="6" max="6" width="7.00390625" style="0" customWidth="1"/>
    <col min="7" max="7" width="36.25390625" style="0" customWidth="1"/>
  </cols>
  <sheetData>
    <row r="11" spans="1:6" ht="12.75">
      <c r="A11" s="1" t="s">
        <v>0</v>
      </c>
      <c r="F11" s="1" t="s">
        <v>22</v>
      </c>
    </row>
    <row r="12" spans="1:4" ht="12.75">
      <c r="A12" s="2" t="s">
        <v>2</v>
      </c>
      <c r="B12" s="2"/>
      <c r="C12" s="2"/>
      <c r="D12" s="2"/>
    </row>
    <row r="13" spans="1:9" ht="12.75">
      <c r="A13" s="2" t="s">
        <v>1</v>
      </c>
      <c r="B13" s="2"/>
      <c r="C13" s="2"/>
      <c r="D13" s="2"/>
      <c r="G13" s="3" t="s">
        <v>23</v>
      </c>
      <c r="I13" s="5" t="b">
        <f>IF(G13="Барометр",TRUE,FALSE)</f>
        <v>1</v>
      </c>
    </row>
    <row r="15" spans="1:4" ht="12.75">
      <c r="A15" s="2" t="s">
        <v>21</v>
      </c>
      <c r="B15" s="2"/>
      <c r="C15" s="2"/>
      <c r="D15" s="2"/>
    </row>
    <row r="16" spans="1:9" ht="12.75">
      <c r="A16" s="2" t="s">
        <v>32</v>
      </c>
      <c r="B16" s="2"/>
      <c r="C16" s="2"/>
      <c r="D16" s="2"/>
      <c r="G16" s="3" t="s">
        <v>24</v>
      </c>
      <c r="I16" s="5" t="b">
        <f>IF(G16="76см",TRUE,FALSE)</f>
        <v>1</v>
      </c>
    </row>
    <row r="18" spans="1:4" ht="12.75">
      <c r="A18" s="2" t="s">
        <v>3</v>
      </c>
      <c r="B18" s="2"/>
      <c r="C18" s="2"/>
      <c r="D18" s="2"/>
    </row>
    <row r="19" spans="1:4" ht="12.75">
      <c r="A19" s="2" t="s">
        <v>4</v>
      </c>
      <c r="B19" s="2"/>
      <c r="C19" s="2"/>
      <c r="D19" s="2"/>
    </row>
    <row r="20" spans="1:9" ht="12.75">
      <c r="A20" s="2" t="s">
        <v>5</v>
      </c>
      <c r="B20" s="2"/>
      <c r="C20" s="2"/>
      <c r="D20" s="2"/>
      <c r="G20" s="3" t="s">
        <v>25</v>
      </c>
      <c r="I20" s="5" t="b">
        <f>IF(G20="F&gt;mg",TRUE,FALSE)</f>
        <v>1</v>
      </c>
    </row>
    <row r="22" spans="1:4" ht="12.75">
      <c r="A22" s="2" t="s">
        <v>6</v>
      </c>
      <c r="B22" s="2"/>
      <c r="C22" s="2"/>
      <c r="D22" s="2"/>
    </row>
    <row r="23" spans="1:4" ht="12.75">
      <c r="A23" s="2" t="s">
        <v>7</v>
      </c>
      <c r="B23" s="2"/>
      <c r="C23" s="2"/>
      <c r="D23" s="2"/>
    </row>
    <row r="24" spans="1:4" ht="12.75">
      <c r="A24" s="2" t="s">
        <v>8</v>
      </c>
      <c r="B24" s="2"/>
      <c r="C24" s="2"/>
      <c r="D24" s="2"/>
    </row>
    <row r="25" spans="1:9" ht="12.75">
      <c r="A25" s="2" t="s">
        <v>9</v>
      </c>
      <c r="B25" s="2"/>
      <c r="C25" s="2"/>
      <c r="D25" s="2"/>
      <c r="G25" s="3" t="s">
        <v>26</v>
      </c>
      <c r="I25" s="5" t="b">
        <f>IF(G25="1Н",TRUE,FALSE)</f>
        <v>1</v>
      </c>
    </row>
    <row r="27" spans="1:4" ht="12.75">
      <c r="A27" s="2" t="s">
        <v>10</v>
      </c>
      <c r="B27" s="2"/>
      <c r="C27" s="2"/>
      <c r="D27" s="2"/>
    </row>
    <row r="28" spans="1:4" ht="12.75">
      <c r="A28" s="2" t="s">
        <v>11</v>
      </c>
      <c r="B28" s="2"/>
      <c r="C28" s="2"/>
      <c r="D28" s="2"/>
    </row>
    <row r="29" spans="1:4" ht="12.75">
      <c r="A29" s="2" t="s">
        <v>12</v>
      </c>
      <c r="B29" s="2"/>
      <c r="C29" s="2"/>
      <c r="D29" s="2"/>
    </row>
    <row r="30" spans="1:9" ht="12.75">
      <c r="A30" s="2" t="s">
        <v>13</v>
      </c>
      <c r="B30" s="2"/>
      <c r="C30" s="2"/>
      <c r="D30" s="2"/>
      <c r="G30" s="3" t="s">
        <v>27</v>
      </c>
      <c r="I30" s="5" t="b">
        <f>IF(G30="Силы одинаковы",TRUE,FALSE)</f>
        <v>1</v>
      </c>
    </row>
    <row r="31" spans="1:4" ht="12.75">
      <c r="A31" s="2" t="s">
        <v>14</v>
      </c>
      <c r="B31" s="2"/>
      <c r="C31" s="2"/>
      <c r="D31" s="2"/>
    </row>
    <row r="33" spans="1:4" ht="12.75">
      <c r="A33" s="2" t="s">
        <v>15</v>
      </c>
      <c r="B33" s="2"/>
      <c r="C33" s="2"/>
      <c r="D33" s="2"/>
    </row>
    <row r="34" spans="1:4" ht="12.75">
      <c r="A34" s="2" t="s">
        <v>16</v>
      </c>
      <c r="B34" s="2"/>
      <c r="C34" s="2"/>
      <c r="D34" s="2"/>
    </row>
    <row r="35" spans="1:4" ht="12.75">
      <c r="A35" s="2" t="s">
        <v>17</v>
      </c>
      <c r="B35" s="2"/>
      <c r="C35" s="2"/>
      <c r="D35" s="2"/>
    </row>
    <row r="36" spans="1:9" ht="12.75">
      <c r="A36" s="2" t="s">
        <v>18</v>
      </c>
      <c r="B36" s="2"/>
      <c r="C36" s="2"/>
      <c r="D36" s="2"/>
      <c r="G36" s="3" t="s">
        <v>28</v>
      </c>
      <c r="I36" s="5" t="b">
        <f>IF(G36="Объем увеличится,давление уменьшится",TRUE,FALSE)</f>
        <v>1</v>
      </c>
    </row>
    <row r="38" spans="1:4" ht="12.75">
      <c r="A38" s="2" t="s">
        <v>19</v>
      </c>
      <c r="B38" s="2"/>
      <c r="C38" s="2"/>
      <c r="D38" s="2"/>
    </row>
    <row r="39" spans="1:9" ht="12.75">
      <c r="A39" s="2" t="s">
        <v>20</v>
      </c>
      <c r="B39" s="2"/>
      <c r="C39" s="2"/>
      <c r="D39" s="2"/>
      <c r="G39" s="4" t="s">
        <v>29</v>
      </c>
      <c r="I39" s="5" t="b">
        <f>IF(G39="Изменяют плотность воздуха внутри",TRUE,FALSE)</f>
        <v>1</v>
      </c>
    </row>
    <row r="43" spans="5:10" ht="23.25">
      <c r="E43" s="7" t="s">
        <v>30</v>
      </c>
      <c r="F43" s="7"/>
      <c r="G43" s="7"/>
      <c r="H43" s="8"/>
      <c r="I43" s="7">
        <f>COUNTIF(I13:I40,TRUE)</f>
        <v>7</v>
      </c>
      <c r="J43" s="6"/>
    </row>
    <row r="47" spans="5:10" ht="25.5">
      <c r="E47" s="9" t="s">
        <v>31</v>
      </c>
      <c r="F47" s="10"/>
      <c r="I47" s="9" t="str">
        <f>IF(I43=7,"отлично",(IF(I43&gt;5,"хорошо","плохо, попробуй ещё")))</f>
        <v>отлично</v>
      </c>
      <c r="J47" s="10"/>
    </row>
  </sheetData>
  <dataValidations count="7">
    <dataValidation type="list" allowBlank="1" showInputMessage="1" showErrorMessage="1" sqref="G13">
      <formula1>"Манометр,Барометр,Динамометр"</formula1>
    </dataValidation>
    <dataValidation type="list" allowBlank="1" showInputMessage="1" showErrorMessage="1" sqref="G16">
      <formula1>"76см,10м,1м"</formula1>
    </dataValidation>
    <dataValidation type="list" allowBlank="1" showInputMessage="1" showErrorMessage="1" sqref="G20">
      <formula1>"F=mg,F&gt;mg,F&lt;mg"</formula1>
    </dataValidation>
    <dataValidation type="list" allowBlank="1" showInputMessage="1" showErrorMessage="1" sqref="G25">
      <formula1>"1Н,2Н,100Н,10Н"</formula1>
    </dataValidation>
    <dataValidation type="list" allowBlank="1" showInputMessage="1" showErrorMessage="1" sqref="G30">
      <formula1>"На железный,На деревянный,Силы одинаковы,Зависит от внешнего давления"</formula1>
    </dataValidation>
    <dataValidation type="list" allowBlank="1" showInputMessage="1" showErrorMessage="1" sqref="G36">
      <formula1>"Объем и давление не изменятся,Объем уменьшится, давление увеличится,Объем увеличится,давление уменьшится,Объем не изменится,давление уменьшится"</formula1>
    </dataValidation>
    <dataValidation type="list" allowBlank="1" showInputMessage="1" showErrorMessage="1" sqref="G39">
      <formula1>"Изменяют плотность воздуха внутри,Изменяют объем шара,Меняют массу оболочки шара,Силу Архимеда изменить нельзя"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Вера</cp:lastModifiedBy>
  <dcterms:created xsi:type="dcterms:W3CDTF">2007-01-12T09:02:48Z</dcterms:created>
  <dcterms:modified xsi:type="dcterms:W3CDTF">2007-04-24T15:34:23Z</dcterms:modified>
  <cp:category/>
  <cp:version/>
  <cp:contentType/>
  <cp:contentStatus/>
</cp:coreProperties>
</file>